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stridmolina\OneDrive - UNIVERSIDAD DE CUNDINAMARCA\Documentos\VIGENCIA 2023\PROCESOS\2023\JULIO\F-CD-243\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<sst xmlns="http://schemas.openxmlformats.org/spreadsheetml/2006/main" count="47" uniqueCount="46">
  <si>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</si>
  <si>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</si>
  <si>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</si>
  <si>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</si>
  <si>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</si>
  <si>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</si>
  <si>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</si>
  <si>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</si>
  <si>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</si>
  <si>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</si>
  <si>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</si>
  <si>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</si>
  <si>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</si>
  <si>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</si>
  <si>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</si>
  <si>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</si>
  <si>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</si>
  <si>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</si>
  <si>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</si>
  <si>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</si>
  <si>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</si>
  <si>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</si>
  <si>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</si>
  <si>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</si>
  <si>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</si>
  <si>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</si>
  <si>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</si>
  <si>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</si>
  <si>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</si>
  <si>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</si>
  <si>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</si>
  <si>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</si>
  <si>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</si>
  <si>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</si>
  <si>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</si>
  <si>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</si>
  <si>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</si>
  <si>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</si>
  <si>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</si>
  <si>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</si>
  <si>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</si>
  <si>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</si>
  <si>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</si>
  <si>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</si>
  <si>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</si>
  <si>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Servicio de renovación de suscripción al sistema Crossref para asignación de codigos DOI para las publicaciones de la Editorial de la Universidad de Cundinamarca, que incluya:
• Acceso al sistema iThenticate
• URL de texto completo a similarity Check
• Verificación de posibles códigos DOI duplicados
• Depositar referencias bibliográficas a Crossref
• Seguimiento de estadísticas DOI
• Capacitaciones de DOI para el equipo editorial
• Soporte técnico DOI durante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</si>
</sst>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0"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1</v>
      </c>
      <c r="O2" s="42"/>
    </row>
    <row r="3" spans="1:15" ht="15.75" customHeight="1" x14ac:dyDescent="0.25">
      <c r="A3" s="43"/>
      <c r="B3" s="53" t="s">
        <v>2</v>
      </c>
      <c r="C3" s="53"/>
      <c r="D3" s="53"/>
      <c r="E3" s="53"/>
      <c r="F3" s="53"/>
      <c r="G3" s="53"/>
      <c r="H3" s="53"/>
      <c r="I3" s="53"/>
      <c r="J3" s="53"/>
      <c r="K3" s="53"/>
      <c r="L3" s="53"/>
      <c r="M3" s="53"/>
      <c r="N3" s="42" t="s">
        <v>3</v>
      </c>
      <c r="O3" s="42"/>
    </row>
    <row r="4" spans="1:15" ht="16.5" customHeight="1" x14ac:dyDescent="0.25">
      <c r="A4" s="43"/>
      <c r="B4" s="53" t="s">
        <v>4</v>
      </c>
      <c r="C4" s="53"/>
      <c r="D4" s="53"/>
      <c r="E4" s="53"/>
      <c r="F4" s="53"/>
      <c r="G4" s="53"/>
      <c r="H4" s="53"/>
      <c r="I4" s="53"/>
      <c r="J4" s="53"/>
      <c r="K4" s="53"/>
      <c r="L4" s="53"/>
      <c r="M4" s="53"/>
      <c r="N4" s="42" t="s">
        <v>5</v>
      </c>
      <c r="O4" s="42"/>
    </row>
    <row r="5" spans="1:15" ht="15" customHeight="1" x14ac:dyDescent="0.25">
      <c r="A5" s="43"/>
      <c r="B5" s="53"/>
      <c r="C5" s="53"/>
      <c r="D5" s="53"/>
      <c r="E5" s="53"/>
      <c r="F5" s="53"/>
      <c r="G5" s="53"/>
      <c r="H5" s="53"/>
      <c r="I5" s="53"/>
      <c r="J5" s="53"/>
      <c r="K5" s="53"/>
      <c r="L5" s="53"/>
      <c r="M5" s="53"/>
      <c r="N5" s="42" t="s">
        <v>6</v>
      </c>
      <c r="O5" s="42"/>
    </row>
    <row r="7" spans="1:15" x14ac:dyDescent="0.25">
      <c r="A7" s="11" t="s">
        <v>7</v>
      </c>
    </row>
    <row r="8" spans="1:15" x14ac:dyDescent="0.25">
      <c r="A8" s="11"/>
    </row>
    <row r="9" spans="1:15" x14ac:dyDescent="0.25">
      <c r="A9" s="12" t="s">
        <v>8</v>
      </c>
    </row>
    <row r="10" spans="1:15" ht="25.5" customHeight="1" x14ac:dyDescent="0.25">
      <c r="A10" s="60" t="s">
        <v>9</v>
      </c>
      <c r="B10" s="60"/>
      <c r="C10" s="13"/>
      <c r="E10" s="14" t="s">
        <v>10</v>
      </c>
      <c r="F10" s="62"/>
      <c r="G10" s="63"/>
      <c r="K10" s="15" t="s">
        <v>11</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12</v>
      </c>
      <c r="B12" s="48"/>
      <c r="C12" s="19"/>
      <c r="D12" s="44" t="s">
        <v>13</v>
      </c>
      <c r="E12" s="45"/>
      <c r="F12" s="45"/>
      <c r="G12" s="46"/>
      <c r="H12" s="7"/>
      <c r="I12" s="27"/>
      <c r="J12" s="27"/>
      <c r="K12" s="17"/>
    </row>
    <row r="13" spans="1:15" ht="15.75" thickBot="1" x14ac:dyDescent="0.3">
      <c r="A13" s="49"/>
      <c r="B13" s="50"/>
      <c r="C13" s="19"/>
      <c r="D13" s="18"/>
      <c r="E13" s="16"/>
      <c r="F13" s="16"/>
      <c r="G13" s="16"/>
      <c r="K13" s="17"/>
    </row>
    <row r="14" spans="1:15" ht="30" customHeight="1" thickBot="1" x14ac:dyDescent="0.3">
      <c r="A14" s="49"/>
      <c r="B14" s="50"/>
      <c r="C14" s="19"/>
      <c r="D14" s="44" t="s">
        <v>14</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84.5" customHeight="1" x14ac:dyDescent="0.25">
      <c r="A20" s="29">
        <v>1</v>
      </c>
      <c r="B20" s="35" t="s">
        <v>45</v>
      </c>
      <c r="C20" s="30"/>
      <c r="D20" s="23">
        <v>1</v>
      </c>
      <c r="E20" s="31" t="s">
        <v>31</v>
      </c>
      <c r="F20" s="32"/>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69"/>
      <c r="C21" s="69"/>
      <c r="D21" s="69"/>
      <c r="E21" s="69"/>
      <c r="F21" s="69"/>
      <c r="G21" s="69"/>
      <c r="H21" s="69"/>
      <c r="I21" s="69"/>
      <c r="J21" s="69"/>
      <c r="K21" s="69"/>
      <c r="L21" s="69"/>
      <c r="M21" s="70" t="s">
        <v>32</v>
      </c>
      <c r="N21" s="70"/>
      <c r="O21" s="28">
        <f>SUMIF(G:G,0%,L:L)</f>
        <v>0</v>
      </c>
    </row>
    <row r="22" spans="1:15" s="22" customFormat="1" ht="39" customHeight="1" thickBot="1" x14ac:dyDescent="0.25">
      <c r="A22" s="58" t="s">
        <v>33</v>
      </c>
      <c r="B22" s="59"/>
      <c r="C22" s="59"/>
      <c r="D22" s="59"/>
      <c r="E22" s="59"/>
      <c r="F22" s="59"/>
      <c r="G22" s="59"/>
      <c r="H22" s="59"/>
      <c r="I22" s="59"/>
      <c r="J22" s="59"/>
      <c r="K22" s="59"/>
      <c r="L22" s="59"/>
      <c r="M22" s="71" t="s">
        <v>34</v>
      </c>
      <c r="N22" s="71"/>
      <c r="O22" s="4">
        <f>SUMIF(G:G,5%,L:L)</f>
        <v>0</v>
      </c>
    </row>
    <row r="23" spans="1:15" s="22" customFormat="1" ht="30" customHeight="1" x14ac:dyDescent="0.2">
      <c r="A23" s="54" t="s">
        <v>35</v>
      </c>
      <c r="B23" s="55"/>
      <c r="C23" s="55"/>
      <c r="D23" s="55"/>
      <c r="E23" s="55"/>
      <c r="F23" s="55"/>
      <c r="G23" s="55"/>
      <c r="H23" s="55"/>
      <c r="I23" s="55"/>
      <c r="J23" s="55"/>
      <c r="K23" s="55"/>
      <c r="L23" s="56"/>
      <c r="M23" s="71" t="s">
        <v>36</v>
      </c>
      <c r="N23" s="71"/>
      <c r="O23" s="4">
        <f>SUMIF(G:G,19%,L:L)</f>
        <v>0</v>
      </c>
    </row>
    <row r="24" spans="1:15" s="22" customFormat="1" ht="30" customHeight="1" x14ac:dyDescent="0.2">
      <c r="A24" s="57"/>
      <c r="B24" s="57"/>
      <c r="C24" s="57"/>
      <c r="D24" s="57"/>
      <c r="E24" s="57"/>
      <c r="F24" s="57"/>
      <c r="G24" s="57"/>
      <c r="H24" s="57"/>
      <c r="I24" s="57"/>
      <c r="J24" s="57"/>
      <c r="K24" s="57"/>
      <c r="L24" s="57"/>
      <c r="M24" s="36" t="s">
        <v>27</v>
      </c>
      <c r="N24" s="37"/>
      <c r="O24" s="5">
        <f>SUM(O21:O23)</f>
        <v>0</v>
      </c>
    </row>
    <row r="25" spans="1:15" s="22" customFormat="1" ht="30" customHeight="1" x14ac:dyDescent="0.2">
      <c r="A25" s="57"/>
      <c r="B25" s="57"/>
      <c r="C25" s="57"/>
      <c r="D25" s="57"/>
      <c r="E25" s="57"/>
      <c r="F25" s="57"/>
      <c r="G25" s="57"/>
      <c r="H25" s="57"/>
      <c r="I25" s="57"/>
      <c r="J25" s="57"/>
      <c r="K25" s="57"/>
      <c r="L25" s="57"/>
      <c r="M25" s="72" t="s">
        <v>37</v>
      </c>
      <c r="N25" s="73"/>
      <c r="O25" s="6">
        <f>ROUND(O22*5%,0)</f>
        <v>0</v>
      </c>
    </row>
    <row r="26" spans="1:15" s="22" customFormat="1" ht="30" customHeight="1" x14ac:dyDescent="0.2">
      <c r="A26" s="57"/>
      <c r="B26" s="57"/>
      <c r="C26" s="57"/>
      <c r="D26" s="57"/>
      <c r="E26" s="57"/>
      <c r="F26" s="57"/>
      <c r="G26" s="57"/>
      <c r="H26" s="57"/>
      <c r="I26" s="57"/>
      <c r="J26" s="57"/>
      <c r="K26" s="57"/>
      <c r="L26" s="57"/>
      <c r="M26" s="72" t="s">
        <v>38</v>
      </c>
      <c r="N26" s="73"/>
      <c r="O26" s="4">
        <f>ROUND(O23*19%,0)</f>
        <v>0</v>
      </c>
    </row>
    <row r="27" spans="1:15" s="22" customFormat="1" ht="30" customHeight="1" x14ac:dyDescent="0.2">
      <c r="A27" s="57"/>
      <c r="B27" s="57"/>
      <c r="C27" s="57"/>
      <c r="D27" s="57"/>
      <c r="E27" s="57"/>
      <c r="F27" s="57"/>
      <c r="G27" s="57"/>
      <c r="H27" s="57"/>
      <c r="I27" s="57"/>
      <c r="J27" s="57"/>
      <c r="K27" s="57"/>
      <c r="L27" s="57"/>
      <c r="M27" s="36" t="s">
        <v>39</v>
      </c>
      <c r="N27" s="37"/>
      <c r="O27" s="5">
        <f>SUM(O25:O26)</f>
        <v>0</v>
      </c>
    </row>
    <row r="28" spans="1:15" s="22" customFormat="1" ht="30" customHeight="1" x14ac:dyDescent="0.2">
      <c r="A28" s="57"/>
      <c r="B28" s="57"/>
      <c r="C28" s="57"/>
      <c r="D28" s="57"/>
      <c r="E28" s="57"/>
      <c r="F28" s="57"/>
      <c r="G28" s="57"/>
      <c r="H28" s="57"/>
      <c r="I28" s="57"/>
      <c r="J28" s="57"/>
      <c r="K28" s="57"/>
      <c r="L28" s="57"/>
      <c r="M28" s="40" t="s">
        <v>40</v>
      </c>
      <c r="N28" s="41"/>
      <c r="O28" s="4">
        <f>SUMIF(I:I,8%,N:N)</f>
        <v>0</v>
      </c>
    </row>
    <row r="29" spans="1:15" s="22" customFormat="1" ht="37.5" customHeight="1" x14ac:dyDescent="0.2">
      <c r="A29" s="57"/>
      <c r="B29" s="57"/>
      <c r="C29" s="57"/>
      <c r="D29" s="57"/>
      <c r="E29" s="57"/>
      <c r="F29" s="57"/>
      <c r="G29" s="57"/>
      <c r="H29" s="57"/>
      <c r="I29" s="57"/>
      <c r="J29" s="57"/>
      <c r="K29" s="57"/>
      <c r="L29" s="57"/>
      <c r="M29" s="38" t="s">
        <v>41</v>
      </c>
      <c r="N29" s="39"/>
      <c r="O29" s="5">
        <f>SUM(O28)</f>
        <v>0</v>
      </c>
    </row>
    <row r="30" spans="1:15" s="22" customFormat="1" ht="44.25" customHeight="1" x14ac:dyDescent="0.2">
      <c r="A30" s="57"/>
      <c r="B30" s="57"/>
      <c r="C30" s="57"/>
      <c r="D30" s="57"/>
      <c r="E30" s="57"/>
      <c r="F30" s="57"/>
      <c r="G30" s="57"/>
      <c r="H30" s="57"/>
      <c r="I30" s="57"/>
      <c r="J30" s="57"/>
      <c r="K30" s="57"/>
      <c r="L30" s="57"/>
      <c r="M30" s="38" t="s">
        <v>42</v>
      </c>
      <c r="N30" s="39"/>
      <c r="O30" s="5">
        <f>+O24+O27+O29</f>
        <v>0</v>
      </c>
    </row>
    <row r="33" spans="1:9" x14ac:dyDescent="0.25">
      <c r="B33" s="34"/>
      <c r="C33" s="34"/>
    </row>
    <row r="34" spans="1:9" x14ac:dyDescent="0.25">
      <c r="B34" s="67"/>
      <c r="C34" s="67"/>
    </row>
    <row r="35" spans="1:9" ht="15.75" thickBot="1" x14ac:dyDescent="0.3">
      <c r="B35" s="68"/>
      <c r="C35" s="68"/>
    </row>
    <row r="36" spans="1:9" x14ac:dyDescent="0.25">
      <c r="B36" s="61" t="s">
        <v>43</v>
      </c>
      <c r="C36" s="61"/>
    </row>
    <row r="38" spans="1:9" x14ac:dyDescent="0.25">
      <c r="A38" s="24" t="s">
        <v>44</v>
      </c>
    </row>
    <row r="39" spans="1:9" x14ac:dyDescent="0.25">
      <c r="I39" s="33"/>
    </row>
  </sheetData>
  <sheetProtection algorithmName="SHA-512" hashValue="qBaTL1pXvVPAlFrH624M7m8VGo9MI/YahOLQo0LI5Oa+5JPOL0N3FIUjc12JA2k2qkV3Pwfq7Il97whgNd80fA==" saltValue="RFtdhKuY1JxC/TencrrHAw=="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sharepoint/v3"/>
    <ds:schemaRef ds:uri="http://purl.org/dc/terms/"/>
    <ds:schemaRef ds:uri="http://schemas.microsoft.com/office/2006/metadata/properties"/>
    <ds:schemaRef ds:uri="8e2a4ddb-55b4-4487-b2cb-514bc0fbe095"/>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f77f2dd4-ab50-435b-ab4d-6167261064db"/>
    <ds:schemaRef ds:uri="http://www.w3.org/XML/1998/namespace"/>
  </ds:schemaRefs>
</ds:datastoreItem>
</file>

<file path=customXml/itemProps2.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2023-07-28T22:43:32Z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