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fernandalozano\OneDrive - UNIVERSIDAD DE CUNDINAMARCA\F-CD-219\DOCUMENTOS PARA PUBLICAR\"/>
    </mc:Choice>
  </mc:AlternateContent>
  <bookViews>
    <workbookView xWindow="0" yWindow="0" windowWidth="11415" windowHeight="2640"/>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4" i="2" l="1"/>
  <c r="G78" i="2" l="1"/>
  <c r="M78" i="2" l="1"/>
  <c r="K78" i="2"/>
  <c r="I78" i="2"/>
  <c r="G24" i="2"/>
  <c r="N78" i="2" l="1"/>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<sst xmlns="http://schemas.openxmlformats.org/spreadsheetml/2006/main" count="54" uniqueCount="48">
  <si>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</si>
  <si>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</si>
  <si>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</si>
  <si>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VERSIÓN: 2</t>
  </si>
  <si>
    <t>JUSTIFICACION ANÁLISIS DE PRECIOS ARTIFICIALMENTE BAJOS</t>
  </si>
  <si>
    <t>VIGENCIA: 2022-05-31</t>
  </si>
  <si>
    <t>PÁGINA: 1 de 1</t>
  </si>
  <si>
    <t>32.1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</si>
  <si>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</si>
  <si>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</si>
  <si>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</si>
  <si>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</si>
  <si>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</si>
  <si>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</si>
  <si>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</si>
  <si>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</si>
  <si>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</si>
  <si>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</si>
  <si>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</si>
  <si>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</si>
  <si>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</si>
  <si>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</si>
  <si>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</si>
  <si>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</si>
  <si>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</si>
  <si>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</si>
  <si>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</si>
  <si>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</si>
  <si>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</si>
  <si>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</si>
  <si>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</si>
  <si>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</si>
  <si>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</si>
  <si>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</si>
  <si>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</si>
  <si>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</si>
  <si>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32.1- 41</t>
  </si>
  <si>
    <t>SEDE</t>
  </si>
  <si>
    <t>SECCIONAL</t>
  </si>
  <si>
    <t xml:space="preserve">EXTENSIONES </t>
  </si>
  <si>
    <t>FUSAGASUGÁ</t>
  </si>
  <si>
    <t>GIRARDOT</t>
  </si>
  <si>
    <t>CHÍA</t>
  </si>
  <si>
    <t>UBATÉ</t>
  </si>
  <si>
    <t>CHOCONTÁ</t>
  </si>
  <si>
    <t>FACATATIVÁ</t>
  </si>
  <si>
    <t>SOACHA</t>
  </si>
  <si>
    <t>CONTRATAR SERVICIO SISTEMA ESTADÍSTICO DE USO Y CONSULTA DE RECURSOS PARA LOS CENTROS DE GESTIÓN DEL CONOCIMIENTO Y EL APRENDIZAJE DE LA UNIVERSIDAD DE CUNDINAMARCA EN SU SEDE, SECCIONALES Y EXTENSIONES.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</si>
</sst>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topLeftCell="A7" zoomScale="70" zoomScaleNormal="70" zoomScaleSheetLayoutView="30" workbookViewId="0">
      <selection activeCell="G16" sqref="G16:G17"/>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9"/>
      <c r="C2" s="72" t="s">
        <v>0</v>
      </c>
      <c r="D2" s="72"/>
      <c r="E2" s="72"/>
      <c r="F2" s="72"/>
      <c r="G2" s="72"/>
      <c r="H2" s="72"/>
      <c r="I2" s="72"/>
      <c r="J2" s="72"/>
      <c r="K2" s="72"/>
      <c r="L2" s="72"/>
      <c r="M2" s="79" t="s">
        <v>1</v>
      </c>
      <c r="N2" s="79"/>
    </row>
    <row r="3" spans="2:16" ht="15.75" customHeight="1" x14ac:dyDescent="0.25">
      <c r="B3" s="69"/>
      <c r="C3" s="72" t="s">
        <v>2</v>
      </c>
      <c r="D3" s="72"/>
      <c r="E3" s="72"/>
      <c r="F3" s="72"/>
      <c r="G3" s="72"/>
      <c r="H3" s="72"/>
      <c r="I3" s="72"/>
      <c r="J3" s="72"/>
      <c r="K3" s="72"/>
      <c r="L3" s="72"/>
      <c r="M3" s="79" t="s">
        <v>3</v>
      </c>
      <c r="N3" s="79"/>
    </row>
    <row r="4" spans="2:16" ht="16.5" customHeight="1" x14ac:dyDescent="0.25">
      <c r="B4" s="69"/>
      <c r="C4" s="73" t="s">
        <v>4</v>
      </c>
      <c r="D4" s="74"/>
      <c r="E4" s="74"/>
      <c r="F4" s="74"/>
      <c r="G4" s="74"/>
      <c r="H4" s="74"/>
      <c r="I4" s="74"/>
      <c r="J4" s="74"/>
      <c r="K4" s="74"/>
      <c r="L4" s="75"/>
      <c r="M4" s="79" t="s">
        <v>5</v>
      </c>
      <c r="N4" s="79"/>
    </row>
    <row r="5" spans="2:16" x14ac:dyDescent="0.25">
      <c r="B5" s="69"/>
      <c r="C5" s="76"/>
      <c r="D5" s="77"/>
      <c r="E5" s="77"/>
      <c r="F5" s="77"/>
      <c r="G5" s="77"/>
      <c r="H5" s="77"/>
      <c r="I5" s="77"/>
      <c r="J5" s="77"/>
      <c r="K5" s="77"/>
      <c r="L5" s="78"/>
      <c r="M5" s="79" t="s">
        <v>6</v>
      </c>
      <c r="N5" s="79"/>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80" t="s">
        <v>7</v>
      </c>
      <c r="C7" s="80"/>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8</v>
      </c>
    </row>
    <row r="10" spans="2:16" x14ac:dyDescent="0.25">
      <c r="B10" s="70" t="s">
        <v>47</v>
      </c>
      <c r="C10" s="71"/>
      <c r="D10" s="71"/>
      <c r="E10" s="71"/>
      <c r="F10" s="71"/>
      <c r="G10" s="71"/>
      <c r="H10" s="71"/>
      <c r="I10" s="71"/>
      <c r="J10" s="71"/>
      <c r="K10" s="71"/>
      <c r="L10" s="71"/>
      <c r="M10" s="71"/>
      <c r="N10" s="71"/>
    </row>
    <row r="11" spans="2:16" x14ac:dyDescent="0.25">
      <c r="B11" s="71"/>
      <c r="C11" s="71"/>
      <c r="D11" s="71"/>
      <c r="E11" s="71"/>
      <c r="F11" s="71"/>
      <c r="G11" s="71"/>
      <c r="H11" s="71"/>
      <c r="I11" s="71"/>
      <c r="J11" s="71"/>
      <c r="K11" s="71"/>
      <c r="L11" s="71"/>
      <c r="M11" s="71"/>
      <c r="N11" s="71"/>
    </row>
    <row r="12" spans="2:16" x14ac:dyDescent="0.25">
      <c r="B12" s="71"/>
      <c r="C12" s="71"/>
      <c r="D12" s="71"/>
      <c r="E12" s="71"/>
      <c r="F12" s="71"/>
      <c r="G12" s="71"/>
      <c r="H12" s="71"/>
      <c r="I12" s="71"/>
      <c r="J12" s="71"/>
      <c r="K12" s="71"/>
      <c r="L12" s="71"/>
      <c r="M12" s="71"/>
      <c r="N12" s="71"/>
    </row>
    <row r="13" spans="2:16" x14ac:dyDescent="0.25">
      <c r="B13" s="4"/>
    </row>
    <row r="14" spans="2:16" ht="41.25" customHeight="1" x14ac:dyDescent="0.25">
      <c r="C14" s="58" t="s">
        <v>9</v>
      </c>
      <c r="D14" s="58"/>
      <c r="E14" s="58"/>
      <c r="F14" s="58"/>
      <c r="G14" s="24">
        <f>+ROUND(G16*80%,0)</f>
        <v>12160000</v>
      </c>
      <c r="H14" s="3"/>
      <c r="I14" s="3"/>
      <c r="J14" s="3"/>
      <c r="K14" s="3"/>
      <c r="L14" s="3"/>
      <c r="M14" s="3"/>
      <c r="N14" s="3"/>
      <c r="O14" s="3"/>
      <c r="P14" s="3"/>
    </row>
    <row r="15" spans="2:16" ht="25.5" customHeight="1" x14ac:dyDescent="0.25">
      <c r="C15" s="58" t="s">
        <v>10</v>
      </c>
      <c r="D15" s="58"/>
      <c r="E15" s="58"/>
      <c r="F15" s="58"/>
      <c r="G15" s="25"/>
      <c r="H15" s="3"/>
      <c r="I15" s="3"/>
      <c r="J15" s="3"/>
      <c r="K15" s="3"/>
      <c r="L15" s="3"/>
      <c r="M15" s="3"/>
      <c r="N15" s="3"/>
      <c r="O15" s="3"/>
      <c r="P15" s="3"/>
    </row>
    <row r="16" spans="2:16" ht="29.25" customHeight="1" x14ac:dyDescent="0.25">
      <c r="C16" s="58" t="s">
        <v>11</v>
      </c>
      <c r="D16" s="58"/>
      <c r="E16" s="58"/>
      <c r="F16" s="58"/>
      <c r="G16" s="63">
        <v>15200000</v>
      </c>
      <c r="H16" s="3"/>
      <c r="I16" s="3"/>
      <c r="J16" s="3"/>
      <c r="K16" s="3"/>
      <c r="L16" s="3"/>
      <c r="M16" s="3"/>
      <c r="N16" s="3"/>
      <c r="O16" s="3"/>
      <c r="P16" s="3"/>
    </row>
    <row r="17" spans="1:16" ht="33.75" customHeight="1" x14ac:dyDescent="0.25">
      <c r="C17" s="58"/>
      <c r="D17" s="58"/>
      <c r="E17" s="58"/>
      <c r="F17" s="58"/>
      <c r="G17" s="63"/>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8" t="s">
        <v>12</v>
      </c>
      <c r="C22" s="58"/>
      <c r="D22" s="58"/>
      <c r="E22" s="58"/>
      <c r="F22" s="58"/>
      <c r="G22" s="58"/>
      <c r="H22" s="58"/>
      <c r="I22" s="58"/>
      <c r="K22" s="3"/>
      <c r="L22" s="3"/>
      <c r="M22" s="3"/>
      <c r="N22" s="3"/>
      <c r="O22" s="3"/>
      <c r="P22" s="3"/>
    </row>
    <row r="23" spans="1:16" ht="85.5" customHeight="1" x14ac:dyDescent="0.25">
      <c r="B23" s="5" t="s">
        <v>13</v>
      </c>
      <c r="C23" s="37" t="s">
        <v>14</v>
      </c>
      <c r="D23" s="38"/>
      <c r="E23" s="37" t="s">
        <v>15</v>
      </c>
      <c r="F23" s="38"/>
      <c r="G23" s="37" t="s">
        <v>16</v>
      </c>
      <c r="H23" s="38"/>
      <c r="I23" s="5" t="s">
        <v>17</v>
      </c>
      <c r="K23" s="3"/>
      <c r="L23" s="3"/>
      <c r="M23" s="3"/>
      <c r="N23" s="3"/>
      <c r="O23" s="3"/>
      <c r="P23" s="3"/>
    </row>
    <row r="24" spans="1:16" s="26" customFormat="1" ht="65.25" customHeight="1" x14ac:dyDescent="0.25">
      <c r="B24" s="27">
        <v>1</v>
      </c>
      <c r="C24" s="39"/>
      <c r="D24" s="40"/>
      <c r="E24" s="64"/>
      <c r="F24" s="65"/>
      <c r="G24" s="66">
        <f>+E24/G16</f>
        <v>0</v>
      </c>
      <c r="H24" s="67"/>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9" t="s">
        <v>18</v>
      </c>
      <c r="C26" s="59"/>
      <c r="D26" s="59"/>
      <c r="E26" s="59"/>
      <c r="F26" s="59"/>
      <c r="G26" s="59"/>
      <c r="H26" s="59"/>
      <c r="I26" s="59"/>
      <c r="J26" s="59"/>
      <c r="K26" s="59"/>
      <c r="L26" s="59"/>
      <c r="M26" s="59"/>
      <c r="N26" s="59"/>
      <c r="P26" s="3"/>
    </row>
    <row r="27" spans="1:16" s="1" customFormat="1" ht="198.75" customHeight="1" x14ac:dyDescent="0.25">
      <c r="A27" s="3"/>
      <c r="B27" s="60" t="s">
        <v>19</v>
      </c>
      <c r="C27" s="61"/>
      <c r="D27" s="61"/>
      <c r="E27" s="61"/>
      <c r="F27" s="61"/>
      <c r="G27" s="61"/>
      <c r="H27" s="61"/>
      <c r="I27" s="61"/>
      <c r="J27" s="61"/>
      <c r="K27" s="61"/>
      <c r="L27" s="61"/>
      <c r="M27" s="61"/>
      <c r="N27" s="62"/>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36" t="s">
        <v>20</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7" t="s">
        <v>21</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41" t="s">
        <v>22</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36" t="s">
        <v>23</v>
      </c>
      <c r="C72" s="36"/>
      <c r="D72" s="36"/>
      <c r="E72" s="36"/>
      <c r="F72" s="36"/>
      <c r="G72" s="36"/>
      <c r="H72" s="36"/>
      <c r="I72" s="36"/>
      <c r="J72" s="36"/>
      <c r="K72" s="36"/>
      <c r="L72" s="36"/>
      <c r="M72" s="36"/>
      <c r="N72" s="36"/>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56" t="s">
        <v>24</v>
      </c>
      <c r="G76" s="56"/>
      <c r="H76" s="56" t="s">
        <v>25</v>
      </c>
      <c r="I76" s="56"/>
      <c r="J76" s="56" t="s">
        <v>26</v>
      </c>
      <c r="K76" s="56"/>
      <c r="L76" s="56" t="s">
        <v>27</v>
      </c>
      <c r="M76" s="56"/>
      <c r="N76" s="68" t="s">
        <v>28</v>
      </c>
    </row>
    <row r="77" spans="1:14" s="1" customFormat="1" ht="101.25" customHeight="1" x14ac:dyDescent="0.25">
      <c r="A77" s="3"/>
      <c r="B77" s="68" t="s">
        <v>29</v>
      </c>
      <c r="C77" s="68"/>
      <c r="D77" s="68"/>
      <c r="E77" s="23" t="s">
        <v>30</v>
      </c>
      <c r="F77" s="21" t="s">
        <v>31</v>
      </c>
      <c r="G77" s="22" t="s">
        <v>32</v>
      </c>
      <c r="H77" s="21" t="s">
        <v>31</v>
      </c>
      <c r="I77" s="22" t="s">
        <v>32</v>
      </c>
      <c r="J77" s="21" t="s">
        <v>31</v>
      </c>
      <c r="K77" s="22" t="s">
        <v>32</v>
      </c>
      <c r="L77" s="21" t="s">
        <v>31</v>
      </c>
      <c r="M77" s="22" t="s">
        <v>32</v>
      </c>
      <c r="N77" s="68"/>
    </row>
    <row r="78" spans="1:14" s="34" customFormat="1" ht="59.25" customHeight="1" x14ac:dyDescent="0.25">
      <c r="A78" s="26"/>
      <c r="B78" s="50" t="str">
        <f>B10</f>
        <v>CONTRATAR SERVICIO SISTEMA ESTADÍSTICO DE USO Y CONSULTA DE RECURSOS PARA LOS CENTROS DE GESTIÓN DEL CONOCIMIENTO Y EL APRENDIZAJE DE LA UNIVERSIDAD DE CUNDINAMARCA EN SU SEDE, SECCIONALES Y EXTENSIONES.</v>
      </c>
      <c r="C78" s="51"/>
      <c r="D78" s="52"/>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57" t="s">
        <v>33</v>
      </c>
      <c r="C80" s="57"/>
      <c r="D80" s="57"/>
      <c r="E80" s="57"/>
      <c r="F80" s="57"/>
      <c r="G80" s="57"/>
      <c r="H80" s="57"/>
      <c r="I80" s="57"/>
      <c r="J80" s="57"/>
      <c r="K80" s="57"/>
      <c r="L80" s="57"/>
      <c r="M80" s="57"/>
      <c r="N80" s="57"/>
    </row>
    <row r="81" spans="1:14" s="1" customFormat="1" x14ac:dyDescent="0.25">
      <c r="A81" s="3"/>
      <c r="B81" s="7"/>
      <c r="C81" s="8"/>
      <c r="D81" s="8"/>
      <c r="E81" s="8"/>
      <c r="F81" s="8"/>
      <c r="G81" s="8"/>
      <c r="H81" s="8"/>
      <c r="I81" s="8"/>
      <c r="J81" s="8"/>
      <c r="K81" s="8"/>
      <c r="L81" s="8"/>
      <c r="M81" s="8"/>
      <c r="N81" s="8"/>
    </row>
    <row r="82" spans="1:14" s="1" customFormat="1" x14ac:dyDescent="0.25">
      <c r="A82" s="3"/>
      <c r="B82" s="55"/>
      <c r="C82" s="55"/>
      <c r="D82" s="55"/>
      <c r="E82" s="55"/>
      <c r="F82" s="55"/>
      <c r="G82" s="8"/>
      <c r="H82" s="8"/>
      <c r="I82" s="54"/>
      <c r="J82" s="54"/>
      <c r="K82" s="54"/>
      <c r="L82" s="54"/>
      <c r="M82" s="54"/>
      <c r="N82" s="8"/>
    </row>
    <row r="83" spans="1:14" s="1" customFormat="1" x14ac:dyDescent="0.25">
      <c r="A83" s="3"/>
      <c r="B83" s="55"/>
      <c r="C83" s="55"/>
      <c r="D83" s="55"/>
      <c r="E83" s="55"/>
      <c r="F83" s="55"/>
      <c r="G83" s="8"/>
      <c r="H83" s="8"/>
      <c r="I83" s="54"/>
      <c r="J83" s="54"/>
      <c r="K83" s="54"/>
      <c r="L83" s="54"/>
      <c r="M83" s="54"/>
      <c r="N83" s="8"/>
    </row>
    <row r="84" spans="1:14" s="1" customFormat="1" x14ac:dyDescent="0.25">
      <c r="A84" s="3"/>
      <c r="B84" s="55"/>
      <c r="C84" s="55"/>
      <c r="D84" s="55"/>
      <c r="E84" s="55"/>
      <c r="F84" s="55"/>
      <c r="G84" s="8"/>
      <c r="H84" s="8"/>
      <c r="I84" s="54"/>
      <c r="J84" s="54"/>
      <c r="K84" s="54"/>
      <c r="L84" s="54"/>
      <c r="M84" s="54"/>
      <c r="N84" s="8"/>
    </row>
    <row r="85" spans="1:14" s="1" customFormat="1" ht="13.5" customHeight="1" x14ac:dyDescent="0.25">
      <c r="A85" s="3"/>
      <c r="B85" s="53" t="s">
        <v>34</v>
      </c>
      <c r="C85" s="53"/>
      <c r="D85" s="53"/>
      <c r="E85" s="53"/>
      <c r="F85" s="53"/>
      <c r="G85" s="4"/>
      <c r="H85" s="4"/>
      <c r="I85" s="53" t="s">
        <v>35</v>
      </c>
      <c r="J85" s="53"/>
      <c r="K85" s="53"/>
      <c r="L85" s="53"/>
      <c r="M85" s="53"/>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35" t="s">
        <v>36</v>
      </c>
      <c r="C87" s="35"/>
      <c r="D87" s="35"/>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19" operator="containsText" text="OFERTA CON PRECIO APARENTEMENTE BAJO">
      <formula>NOT(ISERROR(SEARCH("OFERTA CON PRECIO APARENTEMENTE BAJO",I24)))</formula>
    </cfRule>
    <cfRule type="containsText" dxfId="3" priority="20" operator="containsText" text="VALOR MINIMO NO ACEPTABLE">
      <formula>NOT(ISERROR(SEARCH("VALOR MINIMO NO ACEPTABLE",I24)))</formula>
    </cfRule>
  </conditionalFormatting>
  <conditionalFormatting sqref="N78">
    <cfRule type="cellIs" dxfId="2" priority="11" operator="greaterThan">
      <formula>0</formula>
    </cfRule>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37</v>
      </c>
      <c r="H4" t="s">
        <v>38</v>
      </c>
      <c r="I4" t="s">
        <v>39</v>
      </c>
    </row>
    <row r="5" spans="5:9" x14ac:dyDescent="0.25">
      <c r="E5" s="11">
        <v>0.02</v>
      </c>
      <c r="G5" s="16" t="s">
        <v>40</v>
      </c>
      <c r="H5" t="s">
        <v>41</v>
      </c>
      <c r="I5" t="s">
        <v>42</v>
      </c>
    </row>
    <row r="6" spans="5:9" x14ac:dyDescent="0.25">
      <c r="E6" s="11">
        <v>0.03</v>
      </c>
      <c r="H6" t="s">
        <v>43</v>
      </c>
      <c r="I6" t="s">
        <v>44</v>
      </c>
    </row>
    <row r="7" spans="5:9" x14ac:dyDescent="0.25">
      <c r="E7" s="11">
        <v>0.04</v>
      </c>
      <c r="I7" t="s">
        <v>45</v>
      </c>
    </row>
    <row r="8" spans="5:9" x14ac:dyDescent="0.25">
      <c r="E8" s="11">
        <v>0.05</v>
      </c>
      <c r="I8" s="16" t="s">
        <v>46</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7E1E93C8496B54982661024227DA81B" ma:contentTypeVersion="14" ma:contentTypeDescription="Create a new document." ma:contentTypeScope="" ma:versionID="057a0974bdffccb9c6553e540679e436">
  <xsd:schema xmlns:xsd="http://www.w3.org/2001/XMLSchema" xmlns:xs="http://www.w3.org/2001/XMLSchema" xmlns:p="http://schemas.microsoft.com/office/2006/metadata/properties" xmlns:ns1="http://schemas.microsoft.com/sharepoint/v3" xmlns:ns3="8e2a4ddb-55b4-4487-b2cb-514bc0fbe095" xmlns:ns4="f77f2dd4-ab50-435b-ab4d-6167261064db" targetNamespace="http://schemas.microsoft.com/office/2006/metadata/properties" ma:root="true" ma:fieldsID="0a081012e6dbad82a48a441a8626b657" ns1:_="" ns3:_="" ns4:_="">
    <xsd:import namespace="http://schemas.microsoft.com/sharepoint/v3"/>
    <xsd:import namespace="8e2a4ddb-55b4-4487-b2cb-514bc0fbe095"/>
    <xsd:import namespace="f77f2dd4-ab50-435b-ab4d-6167261064db"/>
    <xsd:element name="properties">
      <xsd:complexType>
        <xsd:sequence>
          <xsd:element name="documentManagement">
            <xsd:complexType>
              <xsd:all>
                <xsd:element ref="ns3:SharedWithDetails" minOccurs="0"/>
                <xsd:element ref="ns3:SharedWithUser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LengthInSeconds" minOccurs="0"/>
                <xsd:element ref="ns1:_ip_UnifiedCompliancePolicyProperties" minOccurs="0"/>
                <xsd:element ref="ns1:_ip_UnifiedCompliancePolicyUIAction"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9" nillable="true" ma:displayName="Unified Compliance Policy Properties" ma:hidden="true" ma:internalName="_ip_UnifiedCompliancePolicyProperties">
      <xsd:simpleType>
        <xsd:restriction base="dms:Note"/>
      </xsd:simpleType>
    </xsd:element>
    <xsd:element name="_ip_UnifiedCompliancePolicyUIAction" ma:index="2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e2a4ddb-55b4-4487-b2cb-514bc0fbe095" elementFormDefault="qualified">
    <xsd:import namespace="http://schemas.microsoft.com/office/2006/documentManagement/types"/>
    <xsd:import namespace="http://schemas.microsoft.com/office/infopath/2007/PartnerControls"/>
    <xsd:element name="SharedWithDetails" ma:index="8" nillable="true" ma:displayName="Shared With Details" ma:internalName="SharedWithDetails" ma:readOnly="true">
      <xsd:simpleType>
        <xsd:restriction base="dms:Note">
          <xsd:maxLength value="255"/>
        </xsd:restriction>
      </xsd:simpleType>
    </xsd:element>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77f2dd4-ab50-435b-ab4d-6167261064db"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3A27F60-E1F5-4FD4-984C-862169ACCF1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8e2a4ddb-55b4-4487-b2cb-514bc0fbe095"/>
    <ds:schemaRef ds:uri="f77f2dd4-ab50-435b-ab4d-6167261064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268FAEF-E3E1-4474-BF78-431367D11506}">
  <ds:schemaRefs>
    <ds:schemaRef ds:uri="http://schemas.microsoft.com/office/infopath/2007/PartnerControls"/>
    <ds:schemaRef ds:uri="http://schemas.microsoft.com/office/2006/documentManagement/types"/>
    <ds:schemaRef ds:uri="http://schemas.microsoft.com/office/2006/metadata/properties"/>
    <ds:schemaRef ds:uri="8e2a4ddb-55b4-4487-b2cb-514bc0fbe095"/>
    <ds:schemaRef ds:uri="http://purl.org/dc/elements/1.1/"/>
    <ds:schemaRef ds:uri="http://schemas.microsoft.com/sharepoint/v3"/>
    <ds:schemaRef ds:uri="http://purl.org/dc/terms/"/>
    <ds:schemaRef ds:uri="http://schemas.openxmlformats.org/package/2006/metadata/core-properties"/>
    <ds:schemaRef ds:uri="http://purl.org/dc/dcmitype/"/>
    <ds:schemaRef ds:uri="f77f2dd4-ab50-435b-ab4d-6167261064db"/>
    <ds:schemaRef ds:uri="http://www.w3.org/XML/1998/namespace"/>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JANITH FERNANDA LOZANO CIFUENTES</cp:lastModifiedBy>
  <cp:revision/>
  <dcterms:created xsi:type="dcterms:W3CDTF">2022-01-21T16:30:23Z</dcterms:created>
  <dcterms:modified xsi:type="dcterms:W3CDTF">2023-07-18T17:00:03Z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0x01010097E1E93C8496B54982661024227DA81B</vt:lpwstr>
  </property>
</Properties>
</file>