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13 FUMIGACION/"/>
    </mc:Choice>
  </mc:AlternateContent>
  <xr:revisionPtr revIDLastSave="32" documentId="11_5CC0905083691DCA3BD5D40FC6C1D6DD34622F8C" xr6:coauthVersionLast="47" xr6:coauthVersionMax="47" xr10:uidLastSave="{FA33B570-5FBA-4CE1-B613-4382127D7B8E}"/>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<sst xmlns="http://schemas.openxmlformats.org/spreadsheetml/2006/main" count="47" uniqueCount="46">
  <si>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</si>
  <si>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</si>
  <si>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</si>
  <si>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</si>
  <si>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</si>
  <si>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</si>
  <si>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</si>
  <si>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</si>
  <si>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</si>
  <si>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</si>
  <si>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</si>
  <si>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</si>
  <si>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</si>
  <si>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</si>
  <si>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</si>
  <si>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</si>
  <si>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</si>
  <si>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</si>
  <si>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</si>
  <si>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</si>
  <si>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</si>
  <si>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</si>
  <si>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</si>
  <si>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</si>
  <si>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</si>
  <si>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</si>
  <si>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</si>
  <si>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</si>
  <si>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</si>
  <si>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</si>
  <si>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</si>
  <si>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</si>
  <si>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</si>
  <si>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</si>
  <si>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</si>
  <si>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</si>
  <si>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</si>
  <si>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</si>
  <si>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</si>
  <si>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</si>
  <si>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</si>
  <si>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</si>
  <si>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</si>
  <si>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</si>
  <si>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El servicio de limpieza, desinfección, fumigación y desodorización en los depósitos de los Archivos de la Universidad de Cundinamarca, deberá realizarse por medio de un proceso de termo nebulización (Nebulización), por aspersión y los productos empleados deben ser categoría toxicológica uno (1) o dos (2). El contratista deberá realizar la desinfección por medio de la aplicación de Desodorización y un agente rodenticida, que sea de fácil aplicación, que no genere olor, que no genere descomposición a los animales que consuman y que NO sean sustancias liquidas o polvos. El contratista deberá realizar la desinfección aplicando productos desinfectantes de baja toxicidad para las personas, biodegradable, y compatible con la conservación documental, teniendo en cuenta que la fumigación se debe realizar por termo nebulización. * Limpieza Aspiradora (se recomienda con filtro de agua - hidrofiltro) con cepillo redondo de cerda suave o boquilla recubierta en bayetilla o liencillo blanco limpio, la cual debe estar sujeta con una banda elástica. - Brocha ancha comercial de cerda suave (4 pulgadas) - Alcohol antiséptico al 70% - Aspersor - Espátula metálica - Espátula de madera - Carro porta-libros - Cabina de limpieza - Solución desinfectante (según cronograma) Tener en cuenta el INSTRUCTIVO DE LIMPIEZA Y DESINFECCIÓN DE ÁREAS Y DE DOCUMENTOS DE ARCHIVO – ARCHIVO GENERAL DE LA NACIÓN https://www.archivogeneral.gov.co/caja_de_herramientas/docs/6.%20preservacion/MANUALES/INSTRUCTIVO%20DE%20LIMPIEZA.pdf 
Las áreas a fumigar: 1. Archivo Central: 165,11 metros cuadrados. 2. Archivo Secretaría General: 19,85 metros cuadrados. 3. Archivo Tesorería 14,51. metros cuadrados. 4. Archivo Admisiones: 12,74 metros cuadrados. 5.Archivo Talento Humano Bloque Administrativo: 13,96 metros cuadrados. 6. Archivo Talento Humano Bloque D: 13,56 metros cuadrados. 7. Archivo Compras: 20 56 metros cuadrados 8. Archivo de Jurídica:15 metros cuadrados 9. Archivo SST (por las Historias Clínicas) 10. Archivo de Control Disciplinario: 22 metros Cuadrados 11. Archivo de Proyectos Especiales y Relaciones Interinstitucionales: 20 metros Cuadrados. 12. Archivo Seccional Ubaté: 69,62 metros cuadrados. 13. Archivo Seccional Girardot: Depósitos A: 13,07 metros cuadrados. 14. Archivo Seccional Girardot: Depósitos B: 24,39 metros cuadrados. 15. Archivo Extensión Chía: 11,17 metros cuadrados. 16. Archivo Extensión Facatativá: 87,31 metros cuadrados. 17. Archivo Extensión Soacha: 19,42 metros cuadrados. 18. Archivo Extensión Zipaquirá: 22,55 metros cuadrados.      </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</si>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</sst>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6" xfId="0" applyFont="1" applyBorder="1" applyAlignment="1">
      <alignment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93.4257812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09.5" customHeight="1" x14ac:dyDescent="0.2">
      <c r="A20" s="29">
        <v>1</v>
      </c>
      <c r="B20" s="73" t="s">
        <v>44</v>
      </c>
      <c r="C20" s="32"/>
      <c r="D20" s="34">
        <v>2</v>
      </c>
      <c r="E20" s="33" t="s">
        <v>45</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8"/>
      <c r="C21" s="68"/>
      <c r="D21" s="68"/>
      <c r="E21" s="68"/>
      <c r="F21" s="68"/>
      <c r="G21" s="68"/>
      <c r="H21" s="68"/>
      <c r="I21" s="68"/>
      <c r="J21" s="68"/>
      <c r="K21" s="68"/>
      <c r="L21" s="68"/>
      <c r="M21" s="69" t="s">
        <v>35</v>
      </c>
      <c r="N21" s="69"/>
      <c r="O21" s="28">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7.5" customHeight="1" x14ac:dyDescent="0.2">
      <c r="A23" s="53" t="s">
        <v>42</v>
      </c>
      <c r="B23" s="54"/>
      <c r="C23" s="54"/>
      <c r="D23" s="54"/>
      <c r="E23" s="54"/>
      <c r="F23" s="54"/>
      <c r="G23" s="54"/>
      <c r="H23" s="54"/>
      <c r="I23" s="54"/>
      <c r="J23" s="54"/>
      <c r="K23" s="54"/>
      <c r="L23" s="55"/>
      <c r="M23" s="70" t="s">
        <v>11</v>
      </c>
      <c r="N23" s="70"/>
      <c r="O23" s="4">
        <f>SUMIF(G:G,19%,L:L)</f>
        <v>0</v>
      </c>
    </row>
    <row r="24" spans="1:15" s="22" customFormat="1" ht="37.5" customHeight="1" x14ac:dyDescent="0.2">
      <c r="A24" s="56"/>
      <c r="B24" s="56"/>
      <c r="C24" s="56"/>
      <c r="D24" s="56"/>
      <c r="E24" s="56"/>
      <c r="F24" s="56"/>
      <c r="G24" s="56"/>
      <c r="H24" s="56"/>
      <c r="I24" s="56"/>
      <c r="J24" s="56"/>
      <c r="K24" s="56"/>
      <c r="L24" s="56"/>
      <c r="M24" s="35" t="s">
        <v>7</v>
      </c>
      <c r="N24" s="36"/>
      <c r="O24" s="5">
        <f>SUM(O21:O23)</f>
        <v>0</v>
      </c>
    </row>
    <row r="25" spans="1:15" s="22" customFormat="1" ht="27.75"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59.25" customHeight="1" x14ac:dyDescent="0.2">
      <c r="A30" s="56"/>
      <c r="B30" s="56"/>
      <c r="C30" s="56"/>
      <c r="D30" s="56"/>
      <c r="E30" s="56"/>
      <c r="F30" s="56"/>
      <c r="G30" s="56"/>
      <c r="H30" s="56"/>
      <c r="I30" s="56"/>
      <c r="J30" s="56"/>
      <c r="K30" s="56"/>
      <c r="L30" s="56"/>
      <c r="M30" s="37" t="s">
        <v>15</v>
      </c>
      <c r="N30" s="38"/>
      <c r="O30" s="5">
        <f>+O24+O27+O29</f>
        <v>0</v>
      </c>
    </row>
    <row r="33" spans="1:3" x14ac:dyDescent="0.25">
      <c r="B33" s="27"/>
      <c r="C33" s="27"/>
    </row>
    <row r="34" spans="1:3" x14ac:dyDescent="0.25">
      <c r="B34" s="66"/>
      <c r="C34" s="66"/>
    </row>
    <row r="35" spans="1:3" ht="15.75" thickBot="1" x14ac:dyDescent="0.3">
      <c r="B35" s="67"/>
      <c r="C35" s="67"/>
    </row>
    <row r="36" spans="1:3" x14ac:dyDescent="0.25">
      <c r="B36" s="60" t="s">
        <v>20</v>
      </c>
      <c r="C36" s="60"/>
    </row>
    <row r="38" spans="1:3" x14ac:dyDescent="0.25">
      <c r="A38" s="23" t="s">
        <v>43</v>
      </c>
    </row>
  </sheetData>
  <sheetProtection algorithmName="SHA-512" hashValue="pah8+2rizcMo4V7wpZ2iNI24g+oimUsGPmb5OUrW9B4LlYjac3P2gVGcLfI3wgAAnHCSlr98Xi/S5GdKgDe37g==" saltValue="lRAd3/Ia81faWFMLwGmt2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2023-05-19T19:35:18Z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