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DIRECTA\F-CD-055 NITROGENO\ANEXOS\"/>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COTIZACIONES'!$A$1:$I$37</definedName>
  </definedNames>
  <calcPr calcId="162913"/>
</workbook>
</file>

<file path=xl/calcChain.xml><?xml version="1.0" encoding="utf-8"?>
<calcChain xmlns="http://schemas.openxmlformats.org/spreadsheetml/2006/main">
  <c r="I24" i="1" l="1"/>
  <c r="K24" i="1"/>
  <c r="G24" i="1" l="1"/>
  <c r="Q24" i="1" l="1"/>
  <c r="O24" i="1"/>
  <c r="M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F24" i="1"/>
  <c r="R24" i="1" l="1"/>
</calcChain>
</file>

<file path=xl/sharedStrings.xml><?xml version="1.0" encoding="utf-8"?>
<sst xmlns="http://schemas.openxmlformats.org/spreadsheetml/2006/main" count="38" uniqueCount="32">
  <si>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</si>
  <si>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</si>
  <si>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</si>
  <si>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</si>
  <si>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</si>
  <si>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</si>
  <si>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</si>
  <si>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</si>
  <si>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</si>
  <si>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</si>
  <si>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</si>
  <si>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</si>
  <si>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</si>
  <si>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</si>
  <si>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</si>
  <si>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</si>
  <si>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</si>
  <si>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</si>
  <si>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</si>
  <si>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</si>
  <si>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</si>
  <si>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</si>
  <si>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</si>
  <si>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</si>
  <si>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</si>
  <si>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</si>
  <si>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</si>
  <si>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</si>
  <si>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</si>
  <si>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t>Nitrógeno líquido presentación por litro</t>
  </si>
  <si>
    <t>ADQUIRIR DE NITROGENO LIQUIDO PARA LA UNIDAD AGROAMBIENTAL DE LA UNIVERSIDAD DE CUNDINAMARCA SEDE FUSAGASUGÁ.</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</si>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</sst>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4"/>
  <sheetViews>
    <sheetView tabSelected="1" topLeftCell="A10" zoomScale="60" zoomScaleNormal="60" zoomScaleSheetLayoutView="98" workbookViewId="0">
      <selection activeCell="H24" sqref="H24 J24"/>
    </sheetView>
  </sheetViews>
  <sheetFormatPr baseColWidth="10" defaultColWidth="0" defaultRowHeight="0" customHeight="1" zeroHeight="1" x14ac:dyDescent="0.25"/>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x14ac:dyDescent="0.2">
      <c r="F1" s="14"/>
      <c r="G1" s="15"/>
      <c r="H1" s="15"/>
    </row>
    <row r="2" spans="2:18" s="10" customFormat="1" ht="15.75" customHeight="1" x14ac:dyDescent="0.2">
      <c r="B2" s="65"/>
      <c r="C2" s="67" t="s">
        <v>0</v>
      </c>
      <c r="D2" s="67"/>
      <c r="E2" s="67"/>
      <c r="F2" s="67"/>
      <c r="G2" s="67"/>
      <c r="H2" s="67"/>
      <c r="I2" s="67"/>
      <c r="J2" s="67"/>
      <c r="K2" s="67"/>
      <c r="L2" s="67"/>
      <c r="M2" s="67"/>
      <c r="N2" s="67"/>
      <c r="O2" s="67"/>
      <c r="P2" s="67"/>
      <c r="Q2" s="67"/>
      <c r="R2" s="67"/>
    </row>
    <row r="3" spans="2:18" s="10" customFormat="1" ht="15.75" customHeight="1" x14ac:dyDescent="0.2">
      <c r="B3" s="65"/>
      <c r="C3" s="67" t="s">
        <v>1</v>
      </c>
      <c r="D3" s="67"/>
      <c r="E3" s="67"/>
      <c r="F3" s="67"/>
      <c r="G3" s="67"/>
      <c r="H3" s="67"/>
      <c r="I3" s="67"/>
      <c r="J3" s="67"/>
      <c r="K3" s="67"/>
      <c r="L3" s="67"/>
      <c r="M3" s="67"/>
      <c r="N3" s="67"/>
      <c r="O3" s="67"/>
      <c r="P3" s="67"/>
      <c r="Q3" s="67"/>
      <c r="R3" s="67"/>
    </row>
    <row r="4" spans="2:18" s="10" customFormat="1" ht="16.5" customHeight="1" x14ac:dyDescent="0.2">
      <c r="B4" s="65"/>
      <c r="C4" s="67" t="s">
        <v>28</v>
      </c>
      <c r="D4" s="67"/>
      <c r="E4" s="67"/>
      <c r="F4" s="67"/>
      <c r="G4" s="67"/>
      <c r="H4" s="67"/>
      <c r="I4" s="67"/>
      <c r="J4" s="67"/>
      <c r="K4" s="67"/>
      <c r="L4" s="67"/>
      <c r="M4" s="67"/>
      <c r="N4" s="67"/>
      <c r="O4" s="67"/>
      <c r="P4" s="67"/>
      <c r="Q4" s="67"/>
      <c r="R4" s="67"/>
    </row>
    <row r="5" spans="2:18" s="10" customFormat="1" ht="15" customHeight="1" x14ac:dyDescent="0.2">
      <c r="B5" s="65"/>
      <c r="C5" s="67"/>
      <c r="D5" s="67"/>
      <c r="E5" s="67"/>
      <c r="F5" s="67"/>
      <c r="G5" s="67"/>
      <c r="H5" s="67"/>
      <c r="I5" s="67"/>
      <c r="J5" s="67"/>
      <c r="K5" s="67"/>
      <c r="L5" s="67"/>
      <c r="M5" s="67"/>
      <c r="N5" s="67"/>
      <c r="O5" s="67"/>
      <c r="P5" s="67"/>
      <c r="Q5" s="67"/>
      <c r="R5" s="67"/>
    </row>
    <row r="6" spans="2:18" ht="15" x14ac:dyDescent="0.25"/>
    <row r="7" spans="2:18" s="10" customFormat="1" ht="14.25" x14ac:dyDescent="0.2">
      <c r="B7" s="11" t="s">
        <v>2</v>
      </c>
      <c r="C7" s="11"/>
      <c r="F7" s="14"/>
      <c r="G7" s="15"/>
      <c r="H7" s="15"/>
    </row>
    <row r="8" spans="2:18" s="10" customFormat="1" ht="14.25" x14ac:dyDescent="0.2">
      <c r="B8" s="11"/>
      <c r="C8" s="11"/>
      <c r="F8" s="14"/>
      <c r="G8" s="15"/>
      <c r="H8" s="15"/>
    </row>
    <row r="9" spans="2:18" s="10" customFormat="1" ht="22.15" customHeight="1" x14ac:dyDescent="0.2">
      <c r="B9" s="66" t="s">
        <v>24</v>
      </c>
      <c r="C9" s="66"/>
      <c r="D9" s="66"/>
      <c r="F9" s="14"/>
      <c r="G9" s="15"/>
      <c r="H9" s="16" t="s">
        <v>23</v>
      </c>
      <c r="I9" s="68"/>
      <c r="J9" s="68"/>
      <c r="K9" s="17"/>
      <c r="L9" s="17"/>
      <c r="M9" s="17"/>
      <c r="N9" s="17"/>
      <c r="O9" s="17"/>
      <c r="P9" s="17"/>
      <c r="Q9" s="17"/>
      <c r="R9" s="17"/>
    </row>
    <row r="10" spans="2:18" s="10" customFormat="1" ht="36.6" customHeight="1" x14ac:dyDescent="0.2">
      <c r="B10" s="41"/>
      <c r="C10" s="41"/>
      <c r="D10" s="41"/>
      <c r="F10" s="14"/>
      <c r="G10" s="15"/>
      <c r="H10" s="16" t="s">
        <v>25</v>
      </c>
      <c r="I10" s="32"/>
      <c r="J10" s="33"/>
      <c r="K10" s="17"/>
      <c r="L10" s="17"/>
      <c r="M10" s="17"/>
      <c r="N10" s="17"/>
      <c r="O10" s="17"/>
      <c r="P10" s="17"/>
      <c r="Q10" s="17"/>
      <c r="R10" s="17"/>
    </row>
    <row r="11" spans="2:18" s="10" customFormat="1" ht="15" x14ac:dyDescent="0.25">
      <c r="B11" s="41"/>
      <c r="C11" s="41"/>
      <c r="D11" s="41"/>
      <c r="F11" s="14"/>
      <c r="G11" s="15"/>
      <c r="H11" s="18"/>
      <c r="I11" s="17"/>
      <c r="J11" s="17"/>
      <c r="K11" s="17"/>
      <c r="L11" s="17"/>
      <c r="M11" s="17"/>
      <c r="N11" s="17"/>
      <c r="O11" s="17"/>
      <c r="P11" s="17"/>
      <c r="Q11" s="17"/>
      <c r="R11" s="17"/>
    </row>
    <row r="12" spans="2:18" s="10" customFormat="1" ht="14.25" x14ac:dyDescent="0.2">
      <c r="B12" s="11"/>
      <c r="C12" s="11"/>
      <c r="F12" s="14"/>
      <c r="G12" s="15"/>
      <c r="H12" s="15"/>
    </row>
    <row r="13" spans="2:18" ht="15" x14ac:dyDescent="0.25">
      <c r="B13" s="13" t="s">
        <v>22</v>
      </c>
      <c r="F13" s="10"/>
      <c r="G13" s="10"/>
      <c r="H13" s="10"/>
    </row>
    <row r="14" spans="2:18" ht="15" x14ac:dyDescent="0.25">
      <c r="B14" s="39" t="s">
        <v>30</v>
      </c>
      <c r="C14" s="40"/>
      <c r="D14" s="40"/>
      <c r="E14" s="40"/>
      <c r="F14" s="40"/>
      <c r="G14" s="40"/>
      <c r="H14" s="40"/>
      <c r="I14" s="40"/>
      <c r="J14" s="40"/>
      <c r="K14" s="40"/>
      <c r="L14" s="40"/>
      <c r="M14" s="40"/>
      <c r="N14" s="40"/>
    </row>
    <row r="15" spans="2:18" ht="15" x14ac:dyDescent="0.25">
      <c r="B15" s="40"/>
      <c r="C15" s="40"/>
      <c r="D15" s="40"/>
      <c r="E15" s="40"/>
      <c r="F15" s="40"/>
      <c r="G15" s="40"/>
      <c r="H15" s="40"/>
      <c r="I15" s="40"/>
      <c r="J15" s="40"/>
      <c r="K15" s="40"/>
      <c r="L15" s="40"/>
      <c r="M15" s="40"/>
      <c r="N15" s="40"/>
    </row>
    <row r="16" spans="2:18" ht="15" x14ac:dyDescent="0.25">
      <c r="B16" s="40"/>
      <c r="C16" s="40"/>
      <c r="D16" s="40"/>
      <c r="E16" s="40"/>
      <c r="F16" s="40"/>
      <c r="G16" s="40"/>
      <c r="H16" s="40"/>
      <c r="I16" s="40"/>
      <c r="J16" s="40"/>
      <c r="K16" s="40"/>
      <c r="L16" s="40"/>
      <c r="M16" s="40"/>
      <c r="N16" s="40"/>
    </row>
    <row r="17" spans="1:16383" ht="15" x14ac:dyDescent="0.25"/>
    <row r="18" spans="1:16383" ht="15" x14ac:dyDescent="0.25"/>
    <row r="19" spans="1:16383" ht="15" x14ac:dyDescent="0.25"/>
    <row r="20" spans="1:16383" ht="15.75" thickBot="1" x14ac:dyDescent="0.3"/>
    <row r="21" spans="1:16383" ht="37.9" customHeight="1" thickBot="1" x14ac:dyDescent="0.3">
      <c r="B21" s="42" t="s">
        <v>3</v>
      </c>
      <c r="C21" s="43"/>
      <c r="D21" s="43"/>
      <c r="E21" s="43"/>
      <c r="F21" s="43"/>
      <c r="G21" s="43"/>
      <c r="H21" s="43"/>
      <c r="I21" s="43"/>
      <c r="J21" s="36" t="s">
        <v>27</v>
      </c>
      <c r="K21" s="37"/>
      <c r="L21" s="37"/>
      <c r="M21" s="37"/>
      <c r="N21" s="37"/>
      <c r="O21" s="37"/>
      <c r="P21" s="37"/>
      <c r="Q21" s="38"/>
      <c r="R21" s="34" t="s">
        <v>18</v>
      </c>
    </row>
    <row r="22" spans="1:16383" ht="21.75" customHeight="1" x14ac:dyDescent="0.25">
      <c r="B22" s="56" t="s">
        <v>4</v>
      </c>
      <c r="C22" s="44" t="s">
        <v>6</v>
      </c>
      <c r="D22" s="44"/>
      <c r="E22" s="44" t="s">
        <v>8</v>
      </c>
      <c r="F22" s="59" t="s">
        <v>7</v>
      </c>
      <c r="G22" s="61" t="s">
        <v>11</v>
      </c>
      <c r="H22" s="61" t="s">
        <v>9</v>
      </c>
      <c r="I22" s="44" t="s">
        <v>5</v>
      </c>
      <c r="J22" s="35" t="s">
        <v>12</v>
      </c>
      <c r="K22" s="35"/>
      <c r="L22" s="35" t="s">
        <v>13</v>
      </c>
      <c r="M22" s="35"/>
      <c r="N22" s="35" t="s">
        <v>14</v>
      </c>
      <c r="O22" s="35"/>
      <c r="P22" s="35" t="s">
        <v>15</v>
      </c>
      <c r="Q22" s="35"/>
      <c r="R22" s="34"/>
    </row>
    <row r="23" spans="1:16383" ht="67.150000000000006" customHeight="1" thickBot="1" x14ac:dyDescent="0.3">
      <c r="B23" s="57"/>
      <c r="C23" s="45"/>
      <c r="D23" s="45"/>
      <c r="E23" s="58"/>
      <c r="F23" s="60"/>
      <c r="G23" s="62"/>
      <c r="H23" s="62"/>
      <c r="I23" s="58"/>
      <c r="J23" s="31" t="s">
        <v>16</v>
      </c>
      <c r="K23" s="4" t="s">
        <v>17</v>
      </c>
      <c r="L23" s="3" t="s">
        <v>16</v>
      </c>
      <c r="M23" s="4" t="s">
        <v>17</v>
      </c>
      <c r="N23" s="3" t="s">
        <v>16</v>
      </c>
      <c r="O23" s="4" t="s">
        <v>17</v>
      </c>
      <c r="P23" s="3" t="s">
        <v>16</v>
      </c>
      <c r="Q23" s="4" t="s">
        <v>17</v>
      </c>
      <c r="R23" s="34"/>
    </row>
    <row r="24" spans="1:16383" ht="24.75" customHeight="1" x14ac:dyDescent="0.25">
      <c r="B24" s="19">
        <v>1</v>
      </c>
      <c r="C24" s="63" t="s">
        <v>29</v>
      </c>
      <c r="D24" s="64"/>
      <c r="E24" s="20">
        <v>9983</v>
      </c>
      <c r="F24" s="1">
        <f>+H24/E24</f>
        <v>0</v>
      </c>
      <c r="G24" s="6">
        <f>+E24*80%</f>
        <v>7986.4000000000005</v>
      </c>
      <c r="H24" s="29"/>
      <c r="I24" s="2" t="str">
        <f>IF(H24&lt;G24," OFERTA CON PRECIO APARENTEMENTE BAJO","VALOR MINIMO ACEPTABLE")</f>
        <v xml:space="preserve"> OFERTA CON PRECIO APARENTEMENTE BAJO</v>
      </c>
      <c r="J24" s="30"/>
      <c r="K24" s="69">
        <f>+ROUND(H24*J24,0)</f>
        <v>0</v>
      </c>
      <c r="L24" s="30"/>
      <c r="M24" s="69">
        <f>+ROUND(H24*L24,0)</f>
        <v>0</v>
      </c>
      <c r="N24" s="30"/>
      <c r="O24" s="69">
        <f t="shared" ref="O24" si="0">+ROUND(H24*N24,0)</f>
        <v>0</v>
      </c>
      <c r="P24" s="30"/>
      <c r="Q24" s="69">
        <f t="shared" ref="Q24" si="1">+ROUND(H24*P24,0)</f>
        <v>0</v>
      </c>
      <c r="R24" s="70">
        <f>ROUND(H24-K24-M24-O24-Q24,0)</f>
        <v>0</v>
      </c>
    </row>
    <row r="25" spans="1:16383" ht="15" x14ac:dyDescent="0.25">
      <c r="B25" s="11"/>
      <c r="C25" s="11"/>
      <c r="D25" s="11"/>
      <c r="E25" s="11"/>
      <c r="F25" s="21"/>
      <c r="G25" s="22"/>
      <c r="H25" s="22"/>
      <c r="I25" s="11"/>
      <c r="J25" s="11"/>
      <c r="K25" s="11"/>
      <c r="L25" s="11"/>
      <c r="M25" s="11"/>
      <c r="N25" s="11"/>
      <c r="O25" s="11"/>
      <c r="P25" s="11"/>
      <c r="Q25" s="11"/>
      <c r="R25" s="11"/>
    </row>
    <row r="26" spans="1:16383" ht="90.6" customHeight="1" x14ac:dyDescent="0.25">
      <c r="B26" s="53" t="s">
        <v>31</v>
      </c>
      <c r="C26" s="54"/>
      <c r="D26" s="54"/>
      <c r="E26" s="54"/>
      <c r="F26" s="54"/>
      <c r="G26" s="54"/>
      <c r="H26" s="54"/>
      <c r="I26" s="54"/>
      <c r="J26" s="54"/>
      <c r="K26" s="54"/>
      <c r="L26" s="54"/>
      <c r="M26" s="54"/>
      <c r="N26" s="54"/>
      <c r="O26" s="54"/>
      <c r="P26" s="54"/>
      <c r="Q26" s="54"/>
      <c r="R26" s="55"/>
    </row>
    <row r="27" spans="1:16383" s="48" customFormat="1" ht="88.9" customHeight="1" x14ac:dyDescent="0.25">
      <c r="A27" s="7"/>
      <c r="B27" s="48" t="s">
        <v>26</v>
      </c>
    </row>
    <row r="28" spans="1:16383" ht="15" x14ac:dyDescent="0.25">
      <c r="B28" s="52"/>
      <c r="C28" s="52"/>
      <c r="D28" s="52"/>
      <c r="E28" s="52"/>
      <c r="F28" s="52"/>
      <c r="G28" s="52"/>
      <c r="H28" s="52"/>
      <c r="I28" s="52"/>
      <c r="J28" s="23"/>
      <c r="K28" s="23"/>
      <c r="L28" s="23"/>
      <c r="M28" s="23"/>
      <c r="N28" s="23"/>
      <c r="O28" s="23"/>
      <c r="P28" s="23"/>
      <c r="Q28" s="23"/>
      <c r="R28" s="23"/>
    </row>
    <row r="29" spans="1:16383" s="46" customFormat="1" ht="238.15" customHeight="1" x14ac:dyDescent="0.2">
      <c r="A29" s="10"/>
      <c r="B29" s="46" t="s">
        <v>10</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c r="XET29" s="47"/>
      <c r="XEU29" s="47"/>
      <c r="XEV29" s="47"/>
      <c r="XEW29" s="47"/>
      <c r="XEX29" s="47"/>
      <c r="XEY29" s="47"/>
      <c r="XEZ29" s="47"/>
      <c r="XFA29" s="47"/>
      <c r="XFB29" s="47"/>
      <c r="XFC29" s="47"/>
    </row>
    <row r="30" spans="1:16383" ht="15" x14ac:dyDescent="0.25">
      <c r="B30" s="24"/>
      <c r="C30" s="24"/>
      <c r="D30" s="25"/>
      <c r="E30" s="25"/>
      <c r="F30" s="26"/>
      <c r="G30" s="27"/>
      <c r="H30" s="27"/>
      <c r="I30" s="25"/>
      <c r="J30" s="25"/>
      <c r="K30" s="25"/>
      <c r="L30" s="25"/>
      <c r="M30" s="25"/>
      <c r="N30" s="25"/>
      <c r="O30" s="25"/>
      <c r="P30" s="25"/>
      <c r="Q30" s="25"/>
      <c r="R30" s="25"/>
    </row>
    <row r="31" spans="1:16383" ht="15" x14ac:dyDescent="0.25">
      <c r="B31" s="24"/>
      <c r="C31" s="24"/>
      <c r="D31" s="25"/>
      <c r="E31" s="25"/>
      <c r="F31" s="26"/>
      <c r="G31" s="27"/>
      <c r="H31" s="27"/>
      <c r="I31" s="25"/>
      <c r="J31" s="25"/>
      <c r="K31" s="25"/>
      <c r="L31" s="25"/>
      <c r="M31" s="25"/>
      <c r="N31" s="25"/>
      <c r="O31" s="25"/>
      <c r="P31" s="25"/>
      <c r="Q31" s="25"/>
      <c r="R31" s="25"/>
    </row>
    <row r="32" spans="1:16383" ht="15" x14ac:dyDescent="0.25">
      <c r="B32" s="24"/>
      <c r="C32" s="24"/>
      <c r="D32" s="25"/>
      <c r="E32" s="25"/>
      <c r="F32" s="26"/>
      <c r="G32" s="27"/>
      <c r="H32" s="27"/>
      <c r="I32" s="25"/>
      <c r="J32" s="25"/>
      <c r="K32" s="25"/>
      <c r="L32" s="25"/>
      <c r="M32" s="25"/>
      <c r="N32" s="25"/>
      <c r="O32" s="25"/>
      <c r="P32" s="25"/>
      <c r="Q32" s="25"/>
      <c r="R32" s="25"/>
    </row>
    <row r="33" spans="1:18" s="10" customFormat="1" ht="15" x14ac:dyDescent="0.25">
      <c r="A33" s="7"/>
      <c r="B33" s="8"/>
      <c r="C33" s="9"/>
      <c r="D33" s="9"/>
      <c r="E33" s="9"/>
      <c r="F33" s="9"/>
      <c r="G33" s="9"/>
      <c r="H33" s="9"/>
      <c r="I33" s="9"/>
      <c r="J33" s="9"/>
      <c r="K33" s="9"/>
      <c r="L33" s="9"/>
      <c r="M33" s="9"/>
      <c r="N33" s="9"/>
    </row>
    <row r="34" spans="1:18" s="10" customFormat="1" ht="45.6" customHeight="1" x14ac:dyDescent="0.25">
      <c r="A34" s="7"/>
      <c r="B34" s="49"/>
      <c r="C34" s="49"/>
      <c r="D34" s="49"/>
      <c r="E34" s="49"/>
      <c r="F34" s="49"/>
      <c r="G34" s="9"/>
      <c r="H34" s="9"/>
      <c r="I34" s="50"/>
      <c r="J34" s="50"/>
      <c r="K34" s="50"/>
      <c r="L34" s="50"/>
      <c r="M34" s="50"/>
      <c r="N34" s="9"/>
    </row>
    <row r="35" spans="1:18" s="10" customFormat="1" ht="15" x14ac:dyDescent="0.25">
      <c r="A35" s="7"/>
      <c r="B35" s="49"/>
      <c r="C35" s="49"/>
      <c r="D35" s="49"/>
      <c r="E35" s="49"/>
      <c r="F35" s="49"/>
      <c r="G35" s="9"/>
      <c r="H35" s="9"/>
      <c r="I35" s="50"/>
      <c r="J35" s="50"/>
      <c r="K35" s="50"/>
      <c r="L35" s="50"/>
      <c r="M35" s="50"/>
      <c r="N35" s="9"/>
    </row>
    <row r="36" spans="1:18" s="10" customFormat="1" ht="15" x14ac:dyDescent="0.25">
      <c r="A36" s="7"/>
      <c r="B36" s="49"/>
      <c r="C36" s="49"/>
      <c r="D36" s="49"/>
      <c r="E36" s="49"/>
      <c r="F36" s="49"/>
      <c r="G36" s="9"/>
      <c r="H36" s="9"/>
      <c r="I36" s="50"/>
      <c r="J36" s="50"/>
      <c r="K36" s="50"/>
      <c r="L36" s="50"/>
      <c r="M36" s="50"/>
      <c r="N36" s="9"/>
    </row>
    <row r="37" spans="1:18" s="10" customFormat="1" ht="13.5" customHeight="1" x14ac:dyDescent="0.25">
      <c r="A37" s="7"/>
      <c r="B37" s="51" t="s">
        <v>19</v>
      </c>
      <c r="C37" s="51"/>
      <c r="D37" s="51"/>
      <c r="E37" s="51"/>
      <c r="F37" s="51"/>
      <c r="G37" s="11"/>
      <c r="H37" s="11"/>
      <c r="I37" s="51" t="s">
        <v>20</v>
      </c>
      <c r="J37" s="51"/>
      <c r="K37" s="51"/>
      <c r="L37" s="51"/>
      <c r="M37" s="51"/>
      <c r="N37" s="11"/>
    </row>
    <row r="38" spans="1:18" s="10" customFormat="1" ht="13.5" customHeight="1" x14ac:dyDescent="0.25">
      <c r="A38" s="7"/>
      <c r="B38" s="28"/>
      <c r="C38" s="28"/>
      <c r="D38" s="28"/>
      <c r="E38" s="28"/>
      <c r="F38" s="28"/>
      <c r="G38" s="11"/>
      <c r="H38" s="11"/>
      <c r="I38" s="11"/>
      <c r="J38" s="11"/>
      <c r="K38" s="11"/>
      <c r="L38" s="11"/>
      <c r="M38" s="11"/>
      <c r="N38" s="11"/>
    </row>
    <row r="39" spans="1:18" s="10" customFormat="1" ht="15" x14ac:dyDescent="0.25">
      <c r="A39" s="7"/>
      <c r="B39" s="12" t="s">
        <v>21</v>
      </c>
    </row>
    <row r="40" spans="1:18" s="10" customFormat="1" ht="15" x14ac:dyDescent="0.25">
      <c r="A40" s="7"/>
    </row>
    <row r="41" spans="1:18" s="10" customFormat="1" ht="15" x14ac:dyDescent="0.25">
      <c r="A41" s="7"/>
    </row>
    <row r="42" spans="1:18" ht="15" customHeight="1" x14ac:dyDescent="0.25">
      <c r="F42" s="10"/>
      <c r="G42" s="10"/>
      <c r="H42" s="10"/>
      <c r="Q42" s="7"/>
      <c r="R42" s="7"/>
    </row>
    <row r="43" spans="1:18" ht="15" customHeight="1" x14ac:dyDescent="0.25">
      <c r="F43" s="10"/>
      <c r="G43" s="10"/>
      <c r="H43" s="10"/>
      <c r="Q43" s="7"/>
      <c r="R43" s="7"/>
    </row>
    <row r="44" spans="1:18" ht="15" customHeight="1" x14ac:dyDescent="0.25">
      <c r="F44" s="10"/>
      <c r="G44" s="10"/>
      <c r="H44" s="10"/>
      <c r="Q44" s="7"/>
      <c r="R44" s="7"/>
    </row>
  </sheetData>
  <sheetProtection algorithmName="SHA-512" hashValue="prtiEDuXDX/4nxmRHnkB0J9gGarZ50FqBfdWYZgbyBBiFglMaSDPgDJCkXuoyOe/8KDFfm6Ejc4b6YtejLaX2w==" saltValue="WOeWCuRgRKqHgBw4NYL4Qw==" spinCount="100000" sheet="1" objects="1" scenarios="1"/>
  <mergeCells count="32">
    <mergeCell ref="B2:B5"/>
    <mergeCell ref="B9:D9"/>
    <mergeCell ref="C2:R2"/>
    <mergeCell ref="C3:R3"/>
    <mergeCell ref="C4:R5"/>
    <mergeCell ref="I9:J9"/>
    <mergeCell ref="B26:R26"/>
    <mergeCell ref="B22:B23"/>
    <mergeCell ref="E22:E23"/>
    <mergeCell ref="F22:F23"/>
    <mergeCell ref="G22:G23"/>
    <mergeCell ref="H22:H23"/>
    <mergeCell ref="I22:I23"/>
    <mergeCell ref="C24:D24"/>
    <mergeCell ref="B29:XFD29"/>
    <mergeCell ref="B27:XFD27"/>
    <mergeCell ref="B34:F36"/>
    <mergeCell ref="I34:M36"/>
    <mergeCell ref="B37:F37"/>
    <mergeCell ref="I37:M37"/>
    <mergeCell ref="B28:I28"/>
    <mergeCell ref="I10:J10"/>
    <mergeCell ref="R21:R23"/>
    <mergeCell ref="J22:K22"/>
    <mergeCell ref="L22:M22"/>
    <mergeCell ref="N22:O22"/>
    <mergeCell ref="P22:Q22"/>
    <mergeCell ref="J21:Q21"/>
    <mergeCell ref="B14:N16"/>
    <mergeCell ref="B10:D11"/>
    <mergeCell ref="B21:I21"/>
    <mergeCell ref="C22:D23"/>
  </mergeCells>
  <conditionalFormatting sqref="I24">
    <cfRule type="containsText" dxfId="4" priority="12" operator="containsText" text="VALOR MINIMO NO ACEPTABLE">
      <formula>NOT(ISERROR(SEARCH("VALOR MINIMO NO ACEPTABLE",I24)))</formula>
    </cfRule>
  </conditionalFormatting>
  <conditionalFormatting sqref="I24">
    <cfRule type="containsText" dxfId="3" priority="11" operator="containsText" text="OFERTA CON PRECIO APARENTEMENTE BAJO">
      <formula>NOT(ISERROR(SEARCH("OFERTA CON PRECIO APARENTEMENTE BAJO",I24)))</formula>
    </cfRule>
  </conditionalFormatting>
  <conditionalFormatting sqref="R24">
    <cfRule type="cellIs" dxfId="2" priority="7" operator="greaterThan">
      <formula>0</formula>
    </cfRule>
  </conditionalFormatting>
  <conditionalFormatting sqref="R24">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
      <formula1>0</formula1>
      <formula2>100000000000</formula2>
    </dataValidation>
    <dataValidation type="whole" allowBlank="1" showInputMessage="1" showErrorMessage="1" sqref="H2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 L24 P24 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infopath/2007/PartnerControls"/>
    <ds:schemaRef ds:uri="79863e4e-108d-4cd4-a579-430b454fb7fe"/>
    <ds:schemaRef ds:uri="http://purl.org/dc/dcmitype/"/>
    <ds:schemaRef ds:uri="f1902867-ed96-4fa5-b30e-68bd4716a0c6"/>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dcterms:created xsi:type="dcterms:W3CDTF">2021-05-27T13:17:41Z</dcterms:created>
  <dcterms:modified xsi:type="dcterms:W3CDTF">2023-03-24T17:36:08Z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