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onedrive\OneDrive - Universidad de Cundinamarca\Documentos\PROCESOS\2023\FEBRERO\F-CD-018 C. MOVIL\"/>
    </mc:Choice>
  </mc:AlternateContent>
  <xr:revisionPtr revIDLastSave="0" documentId="8_{65D13448-CA33-4BDE-8D61-8BF8EA98F1CF}" xr6:coauthVersionLast="36" xr6:coauthVersionMax="36" xr10:uidLastSave="{00000000-0000-0000-0000-000000000000}"/>
  <bookViews>
    <workbookView showSheetTabs="0" xWindow="0" yWindow="0" windowWidth="15360" windowHeight="8130" xr2:uid="{00000000-000D-0000-FFFF-FFFF00000000}"/>
  </bookViews>
  <sheets>
    <sheet name="Hoja1" sheetId="1" r:id="rId1"/>
    <sheet name="Hoja2" sheetId="2" state="hidden" r:id="rId2"/>
  </sheets>
  <definedNames>
    <definedName name="_xlnm.Print_Area" localSheetId="0">Hoja1!$A$1:$L$34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 i="1" l="1"/>
  <c r="P22" i="1" s="1"/>
  <c r="P20" i="1"/>
  <c r="M19" i="1"/>
  <c r="K19" i="1"/>
  <c r="L19" i="1" s="1"/>
  <c r="G19" i="1"/>
  <c r="N19" i="1" l="1"/>
  <c r="H19" i="1"/>
  <c r="O19" i="1"/>
  <c r="P23" i="1"/>
  <c r="P24" i="1"/>
  <c r="P19" i="1" l="1"/>
  <c r="P25" i="1"/>
  <c r="P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<sst xmlns="http://schemas.openxmlformats.org/spreadsheetml/2006/main" count="44" uniqueCount="43">
  <si>
    <t>MACROPROCESO DE APOYO</t>
  </si>
  <si>
    <t xml:space="preserve">PROCESO GESTIÓN BIENES Y SERVICIOS </t>
  </si>
  <si>
    <t>ESPECIFICACIONES TÉCNICAS DE LOS BIENES Y/O SERVICIOS REQUERIDOS</t>
  </si>
  <si>
    <t xml:space="preserve">CANTIDAD </t>
  </si>
  <si>
    <t>SUBTOTAL</t>
  </si>
  <si>
    <t>IVA</t>
  </si>
  <si>
    <t>TOTAL</t>
  </si>
  <si>
    <t>VALOR GRAVADO IVA 19%</t>
  </si>
  <si>
    <t>IVA 19 %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</si>
  <si>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</si>
  <si>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</si>
  <si>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</si>
  <si>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</si>
  <si>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</si>
  <si>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</si>
  <si>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</si>
  <si>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</si>
  <si>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</si>
  <si>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TIPO DE CONTRIBUYENTE
 (Seleccione una de las siguientes opciones)</t>
  </si>
  <si>
    <t xml:space="preserve">ÍTEM </t>
  </si>
  <si>
    <t>FECHA DE ELABORACIÓN:</t>
  </si>
  <si>
    <t>32.1</t>
  </si>
  <si>
    <t>32.1-18</t>
  </si>
  <si>
    <t>UNIDAD</t>
  </si>
  <si>
    <t xml:space="preserve">VALOR UNITARIO BASE IVA </t>
  </si>
  <si>
    <t xml:space="preserve">PORCENTAJE DE IVA </t>
  </si>
  <si>
    <t>VALOR UNITARIO IVA</t>
  </si>
  <si>
    <t>VALOR UNITARIO TOTAL CON IVA</t>
  </si>
  <si>
    <t>VALOR UNITARIO DE DATOS, INTERNET Y NAVEGACIÓN MÓVIL- ( BASE IPOCONSUMO)</t>
  </si>
  <si>
    <t>PORCENTEJE   IPOCONSUMO</t>
  </si>
  <si>
    <t>VALOR UNITARIO IPOCONSUMO</t>
  </si>
  <si>
    <t>VALOR UNITARIO TOTAL CON IPOCONSUMO</t>
  </si>
  <si>
    <t>IPOCONSUMO</t>
  </si>
  <si>
    <t>VALOR  DATOS, INTERNET Y NAVEGACIÓN MÓVIL- ( BASE IPOCONSUMO)</t>
  </si>
  <si>
    <t>IPOCONSUMO  4%</t>
  </si>
  <si>
    <t xml:space="preserve">TOTAL IMPUESTOS (IVA - IPOCONSUMO) </t>
  </si>
  <si>
    <t>CÓDIGO: ABSr125</t>
  </si>
  <si>
    <t>VERSIÓN: 3</t>
  </si>
  <si>
    <t>VIGENCIA: 2022-07-27</t>
  </si>
  <si>
    <t>PÁGINA 1 DE 1</t>
  </si>
  <si>
    <t>COTIZACIÓN PARA PROCESOS DE BIENES Y/O SERVICIOS</t>
  </si>
  <si>
    <t>NOTA 1: Señor cotizante tenga en cuenta que es su obligación conocer y aplicar el tipo de tributo de acuerdo con el bien y/o servicio a ofertar.
NOTA 2: Señor cotizante recuerde que este formato se encuentra formulado y no admite valores con decimales en los precios unitarios.
NOTA 3: Tenga en cuenta el “Art. 477” del estatuto tributario, donde se presenta la aclaración de bienes exentos. 
NOTA 4: Tenga en cuenta el “Art. 476” del estatuto tributario,  donde se presenta la aclaración de servicios excluidos.                                                                  
NOTA 5: Tenga en cuenta  que lo dispuesto en los artículos 426, 512-1, HASTA 512-13 del Estatuto tributario y normas concordantes. los cuales hacen referencia al IMPUESTO NACIONAL AL CONSUMO para Personas Naturales y Persona Juridicas.                                                                                                                                                                                                                                                                                                                                                                                                                                                                                  
NOTA 6: 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NOTA 7: La validez de la cotización no podrá ser Inferior a 30 días.
NOTA 8: Recuerde que la forma de pago está sujeta a las condiciones establecidas por la Universidad de Cundinamarca para el presente proceso.
NOTA 9: Verifique el término de ejecución establecido en los términos de la solicitud de cotización y/o sus anexos.
NOTA 10: 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INCUMPLIMIENTO.
NOTA 11: 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
NOTA 12: 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
NOTA 13: Señor cotizante recuerde revisar los términos de la solicitud de cotización y/o sus anexos en su totalidad y tener en cuenta todas las condiciones establecidas para la presentación de la oferta.</t>
  </si>
  <si>
    <t>Especificaciones mínimas del servicio:
Conectividad móvil por medio de SIM CARD que cada una
permita 20 GB de navegación, acceso ilimitado y gratuito a
llamadas voz y SMS, correo (Office 365, Outlook Exchange,
Yahoo!, Gmail, Zimbra) y Microsoft TEAMS para llamadas, video
llamadas y funcionamiento de texto ilimitado, chat de WhatsApp
(mensajería), Facebook Sin que esto afecte la capacidad mínima
mensual en GB anteriormente nombrada. Sin Card incluida.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</si>
</sst>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b/>
      <sz val="12"/>
      <color theme="0"/>
      <name val="Arial"/>
      <family val="2"/>
    </font>
    <font>
      <sz val="12"/>
      <color theme="1"/>
      <name val="Arial"/>
      <family val="2"/>
    </font>
    <font>
      <b/>
      <sz val="12"/>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1">
    <xf numFmtId="0" fontId="0" fillId="0" borderId="0" xfId="0"/>
    <xf numFmtId="9" fontId="0" fillId="0" borderId="0" xfId="1" applyFont="1"/>
    <xf numFmtId="0" fontId="1" fillId="2" borderId="5" xfId="0" applyFont="1" applyFill="1" applyBorder="1" applyAlignment="1" applyProtection="1">
      <alignment horizontal="center" vertical="center" wrapText="1"/>
      <protection locked="0"/>
    </xf>
    <xf numFmtId="0" fontId="1" fillId="2" borderId="0" xfId="0" applyFont="1" applyFill="1" applyProtection="1">
      <protection locked="0"/>
    </xf>
    <xf numFmtId="43" fontId="29" fillId="3" borderId="5" xfId="3"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9" fontId="3" fillId="2" borderId="5" xfId="1" applyFont="1" applyFill="1" applyBorder="1" applyAlignment="1" applyProtection="1">
      <alignment horizontal="center" vertical="center"/>
      <protection locked="0"/>
    </xf>
    <xf numFmtId="0" fontId="28" fillId="2" borderId="32" xfId="0" applyFont="1" applyFill="1" applyBorder="1" applyAlignment="1" applyProtection="1">
      <alignment vertical="center" wrapText="1"/>
      <protection hidden="1"/>
    </xf>
    <xf numFmtId="43" fontId="3" fillId="2" borderId="5" xfId="3" applyFont="1" applyFill="1" applyBorder="1" applyAlignment="1" applyProtection="1">
      <alignment vertical="center"/>
      <protection hidden="1"/>
    </xf>
    <xf numFmtId="43" fontId="30" fillId="2" borderId="5" xfId="4" applyFont="1" applyFill="1" applyBorder="1" applyProtection="1">
      <protection hidden="1"/>
    </xf>
    <xf numFmtId="43" fontId="31" fillId="2" borderId="5" xfId="4" applyFont="1" applyFill="1" applyBorder="1" applyProtection="1">
      <protection hidden="1"/>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Border="1" applyAlignment="1" applyProtection="1">
      <alignment horizontal="left"/>
      <protection locked="0"/>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6" fillId="2" borderId="0" xfId="0" applyFont="1" applyFill="1" applyBorder="1" applyAlignment="1" applyProtection="1">
      <alignment horizontal="left"/>
      <protection locked="0"/>
    </xf>
    <xf numFmtId="0" fontId="8"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3" fillId="2" borderId="0" xfId="0" applyFont="1" applyFill="1" applyBorder="1" applyAlignment="1" applyProtection="1">
      <alignment horizontal="center" vertical="center"/>
      <protection locked="0"/>
    </xf>
    <xf numFmtId="0" fontId="1" fillId="2" borderId="0" xfId="0" applyFont="1" applyFill="1" applyAlignment="1" applyProtection="1">
      <alignment horizontal="left"/>
      <protection locked="0"/>
    </xf>
    <xf numFmtId="0" fontId="7" fillId="3" borderId="5" xfId="0" applyFont="1" applyFill="1" applyBorder="1" applyAlignment="1" applyProtection="1">
      <alignment horizontal="center" vertical="center" wrapText="1"/>
      <protection locked="0"/>
    </xf>
    <xf numFmtId="0" fontId="7" fillId="3" borderId="31" xfId="0" applyFont="1" applyFill="1" applyBorder="1" applyAlignment="1" applyProtection="1">
      <alignment horizontal="center" vertical="center" wrapText="1"/>
      <protection locked="0"/>
    </xf>
    <xf numFmtId="0" fontId="29" fillId="3" borderId="5"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9" fontId="0" fillId="0" borderId="5" xfId="0" applyNumberFormat="1" applyFill="1" applyBorder="1" applyAlignment="1" applyProtection="1">
      <alignment horizontal="center" vertical="center"/>
      <protection locked="0"/>
    </xf>
    <xf numFmtId="43" fontId="0" fillId="2" borderId="0" xfId="0" applyNumberFormat="1" applyFill="1" applyAlignment="1" applyProtection="1">
      <alignment vertical="center"/>
      <protection locked="0"/>
    </xf>
    <xf numFmtId="0" fontId="3" fillId="0" borderId="0" xfId="0" applyFont="1" applyAlignment="1" applyProtection="1">
      <alignment vertical="center"/>
      <protection locked="0"/>
    </xf>
    <xf numFmtId="0" fontId="3" fillId="2" borderId="27" xfId="0" applyFont="1" applyFill="1" applyBorder="1" applyAlignment="1" applyProtection="1">
      <alignment vertical="center"/>
      <protection hidden="1"/>
    </xf>
    <xf numFmtId="0" fontId="3" fillId="2" borderId="5" xfId="0" applyFont="1" applyFill="1" applyBorder="1" applyAlignment="1" applyProtection="1">
      <alignment horizontal="center" vertical="center" wrapText="1"/>
      <protection hidden="1"/>
    </xf>
    <xf numFmtId="0" fontId="1" fillId="2" borderId="5" xfId="0" applyFont="1" applyFill="1" applyBorder="1" applyAlignment="1" applyProtection="1">
      <alignment horizontal="center" vertical="center" wrapText="1"/>
      <protection hidden="1"/>
    </xf>
    <xf numFmtId="43" fontId="0" fillId="2" borderId="5" xfId="0" applyNumberFormat="1" applyFill="1" applyBorder="1" applyAlignment="1" applyProtection="1">
      <alignment vertical="center"/>
      <protection hidden="1"/>
    </xf>
    <xf numFmtId="43" fontId="0" fillId="2" borderId="16" xfId="0" applyNumberFormat="1" applyFill="1" applyBorder="1" applyAlignment="1" applyProtection="1">
      <alignment vertical="center"/>
      <protection hidden="1"/>
    </xf>
    <xf numFmtId="43" fontId="31" fillId="2" borderId="15" xfId="3" applyFont="1" applyFill="1" applyBorder="1" applyAlignment="1" applyProtection="1">
      <alignment horizontal="center" vertical="center" wrapText="1"/>
      <protection hidden="1"/>
    </xf>
    <xf numFmtId="43" fontId="31" fillId="2" borderId="17" xfId="3" applyFont="1" applyFill="1" applyBorder="1" applyAlignment="1" applyProtection="1">
      <alignment horizontal="center" vertical="center" wrapText="1"/>
      <protection hidden="1"/>
    </xf>
    <xf numFmtId="43" fontId="30" fillId="2" borderId="15" xfId="3" applyFont="1" applyFill="1" applyBorder="1" applyAlignment="1" applyProtection="1">
      <alignment horizontal="center" vertical="center" wrapText="1"/>
      <protection hidden="1"/>
    </xf>
    <xf numFmtId="43" fontId="30" fillId="2" borderId="17" xfId="3" applyFont="1" applyFill="1" applyBorder="1" applyAlignment="1" applyProtection="1">
      <alignment horizontal="center"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0" fillId="2" borderId="6" xfId="0" applyFill="1" applyBorder="1" applyAlignment="1" applyProtection="1">
      <alignment horizontal="left" vertical="center" wrapText="1"/>
      <protection hidden="1"/>
    </xf>
    <xf numFmtId="0" fontId="0" fillId="2" borderId="13" xfId="0" applyFill="1" applyBorder="1" applyAlignment="1" applyProtection="1">
      <alignment horizontal="left" vertical="center" wrapText="1"/>
      <protection hidden="1"/>
    </xf>
    <xf numFmtId="0" fontId="0" fillId="2" borderId="7" xfId="0" applyFill="1" applyBorder="1" applyAlignment="1" applyProtection="1">
      <alignment horizontal="left" vertical="center" wrapText="1"/>
      <protection hidden="1"/>
    </xf>
    <xf numFmtId="0" fontId="0" fillId="2" borderId="8" xfId="0" applyFill="1" applyBorder="1" applyAlignment="1" applyProtection="1">
      <alignment horizontal="left" vertical="center" wrapText="1"/>
      <protection hidden="1"/>
    </xf>
    <xf numFmtId="0" fontId="0" fillId="2" borderId="0" xfId="0" applyFill="1" applyBorder="1" applyAlignment="1" applyProtection="1">
      <alignment horizontal="left" vertical="center" wrapText="1"/>
      <protection hidden="1"/>
    </xf>
    <xf numFmtId="0" fontId="0" fillId="2" borderId="9" xfId="0" applyFill="1" applyBorder="1" applyAlignment="1" applyProtection="1">
      <alignment horizontal="left" vertical="center" wrapText="1"/>
      <protection hidden="1"/>
    </xf>
    <xf numFmtId="0" fontId="0" fillId="2" borderId="10" xfId="0" applyFill="1" applyBorder="1" applyAlignment="1" applyProtection="1">
      <alignment horizontal="left" vertical="center" wrapText="1"/>
      <protection hidden="1"/>
    </xf>
    <xf numFmtId="0" fontId="0" fillId="2" borderId="14" xfId="0" applyFill="1" applyBorder="1" applyAlignment="1" applyProtection="1">
      <alignment horizontal="left" vertical="center" wrapText="1"/>
      <protection hidden="1"/>
    </xf>
    <xf numFmtId="0" fontId="0" fillId="2" borderId="11" xfId="0" applyFill="1" applyBorder="1" applyAlignment="1" applyProtection="1">
      <alignment horizontal="left" vertical="center" wrapText="1"/>
      <protection hidden="1"/>
    </xf>
    <xf numFmtId="43" fontId="31" fillId="2" borderId="15" xfId="3" applyFont="1" applyFill="1" applyBorder="1" applyAlignment="1" applyProtection="1">
      <alignment horizontal="center" vertical="center"/>
      <protection hidden="1"/>
    </xf>
    <xf numFmtId="43" fontId="31" fillId="2" borderId="17" xfId="3" applyFont="1" applyFill="1" applyBorder="1" applyAlignment="1" applyProtection="1">
      <alignment horizontal="center" vertical="center"/>
      <protection hidden="1"/>
    </xf>
    <xf numFmtId="43" fontId="30" fillId="2" borderId="15" xfId="3" applyFont="1" applyFill="1" applyBorder="1" applyAlignment="1" applyProtection="1">
      <alignment horizontal="center" vertical="center"/>
      <protection hidden="1"/>
    </xf>
    <xf numFmtId="43" fontId="30" fillId="2" borderId="17" xfId="3" applyFont="1" applyFill="1" applyBorder="1" applyAlignment="1" applyProtection="1">
      <alignment horizontal="center" vertical="center"/>
      <protection hidden="1"/>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2" fillId="0" borderId="28" xfId="0" applyFont="1" applyBorder="1" applyAlignment="1" applyProtection="1">
      <alignment vertical="top" wrapText="1"/>
      <protection locked="0"/>
    </xf>
    <xf numFmtId="0" fontId="2" fillId="0" borderId="29"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7" fillId="3" borderId="2"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protection locked="0"/>
    </xf>
    <xf numFmtId="0" fontId="8" fillId="2" borderId="13" xfId="0" applyFont="1" applyFill="1" applyBorder="1" applyAlignment="1" applyProtection="1">
      <alignment horizontal="center"/>
      <protection locked="0"/>
    </xf>
    <xf numFmtId="0" fontId="6" fillId="2" borderId="2"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4" xfId="0" applyFont="1" applyFill="1" applyBorder="1" applyAlignment="1" applyProtection="1">
      <alignment horizontal="center"/>
      <protection locked="0"/>
    </xf>
    <xf numFmtId="0" fontId="29" fillId="3" borderId="5" xfId="3" applyNumberFormat="1" applyFont="1" applyFill="1" applyBorder="1" applyAlignment="1" applyProtection="1">
      <alignment horizontal="center" vertical="center" wrapText="1"/>
      <protection hidden="1"/>
    </xf>
    <xf numFmtId="0" fontId="11" fillId="0" borderId="5" xfId="3" applyNumberFormat="1" applyFont="1" applyFill="1" applyBorder="1" applyAlignment="1" applyProtection="1">
      <alignment vertical="center"/>
      <protection locked="0"/>
    </xf>
    <xf numFmtId="14" fontId="3" fillId="2" borderId="1" xfId="0" applyNumberFormat="1" applyFont="1" applyFill="1" applyBorder="1" applyAlignment="1" applyProtection="1">
      <alignment horizontal="left"/>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38210</xdr:rowOff>
    </xdr:from>
    <xdr:to>
      <xdr:col>0</xdr:col>
      <xdr:colOff>588818</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46028"/>
          <a:ext cx="588818" cy="75559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
  <sheetViews>
    <sheetView tabSelected="1" zoomScale="70" zoomScaleNormal="70" zoomScaleSheetLayoutView="70" zoomScalePageLayoutView="55" workbookViewId="0">
      <selection activeCell="E19" sqref="E19"/>
    </sheetView>
  </sheetViews>
  <sheetFormatPr baseColWidth="10" defaultColWidth="11.42578125" defaultRowHeight="15" x14ac:dyDescent="0.25"/>
  <cols>
    <col min="1" max="1" width="10.7109375" style="3" customWidth="1"/>
    <col min="2" max="2" width="76" style="3" customWidth="1"/>
    <col min="3" max="3" width="15.7109375" style="3" customWidth="1"/>
    <col min="4" max="4" width="18" style="3" customWidth="1"/>
    <col min="5" max="5" width="18.5703125" style="3" customWidth="1"/>
    <col min="6" max="6" width="16.42578125" style="3" customWidth="1"/>
    <col min="7" max="7" width="21.5703125" style="3" customWidth="1"/>
    <col min="8" max="8" width="20.140625" style="3" customWidth="1"/>
    <col min="9" max="9" width="25.7109375" style="11" customWidth="1"/>
    <col min="10" max="10" width="24.42578125" style="11" customWidth="1"/>
    <col min="11" max="11" width="21.42578125" style="11" customWidth="1"/>
    <col min="12" max="12" width="18.7109375" style="11" customWidth="1"/>
    <col min="13" max="13" width="16.5703125" style="11" customWidth="1"/>
    <col min="14" max="14" width="21" style="11" customWidth="1"/>
    <col min="15" max="15" width="22.5703125" style="11" customWidth="1"/>
    <col min="16" max="16" width="23.42578125" style="11" customWidth="1"/>
    <col min="17" max="17" width="19.42578125" style="11" customWidth="1"/>
    <col min="18" max="16384" width="11.42578125" style="11"/>
  </cols>
  <sheetData>
    <row r="1" spans="1:17" ht="15.75" thickBot="1" x14ac:dyDescent="0.3">
      <c r="F1" s="5"/>
    </row>
    <row r="2" spans="1:17" ht="15.75" customHeight="1" thickBot="1" x14ac:dyDescent="0.3">
      <c r="A2" s="59"/>
      <c r="B2" s="71" t="s">
        <v>0</v>
      </c>
      <c r="C2" s="72"/>
      <c r="D2" s="72"/>
      <c r="E2" s="72"/>
      <c r="F2" s="72"/>
      <c r="G2" s="72"/>
      <c r="H2" s="72"/>
      <c r="I2" s="72"/>
      <c r="J2" s="72"/>
      <c r="K2" s="72"/>
      <c r="L2" s="72"/>
      <c r="M2" s="72"/>
      <c r="N2" s="72"/>
      <c r="O2" s="73"/>
      <c r="P2" s="53" t="s">
        <v>36</v>
      </c>
      <c r="Q2" s="54"/>
    </row>
    <row r="3" spans="1:17" ht="15.75" customHeight="1" thickBot="1" x14ac:dyDescent="0.3">
      <c r="A3" s="60"/>
      <c r="B3" s="74" t="s">
        <v>1</v>
      </c>
      <c r="C3" s="75"/>
      <c r="D3" s="75"/>
      <c r="E3" s="75"/>
      <c r="F3" s="75"/>
      <c r="G3" s="75"/>
      <c r="H3" s="75"/>
      <c r="I3" s="75"/>
      <c r="J3" s="75"/>
      <c r="K3" s="75"/>
      <c r="L3" s="75"/>
      <c r="M3" s="75"/>
      <c r="N3" s="75"/>
      <c r="O3" s="76"/>
      <c r="P3" s="55" t="s">
        <v>37</v>
      </c>
      <c r="Q3" s="56"/>
    </row>
    <row r="4" spans="1:17" ht="16.5" customHeight="1" x14ac:dyDescent="0.25">
      <c r="A4" s="60"/>
      <c r="B4" s="71" t="s">
        <v>40</v>
      </c>
      <c r="C4" s="72"/>
      <c r="D4" s="72"/>
      <c r="E4" s="72"/>
      <c r="F4" s="72"/>
      <c r="G4" s="72"/>
      <c r="H4" s="72"/>
      <c r="I4" s="72"/>
      <c r="J4" s="72"/>
      <c r="K4" s="72"/>
      <c r="L4" s="72"/>
      <c r="M4" s="72"/>
      <c r="N4" s="72"/>
      <c r="O4" s="73"/>
      <c r="P4" s="55" t="s">
        <v>38</v>
      </c>
      <c r="Q4" s="56"/>
    </row>
    <row r="5" spans="1:17" ht="15" customHeight="1" thickBot="1" x14ac:dyDescent="0.3">
      <c r="A5" s="61"/>
      <c r="B5" s="77"/>
      <c r="C5" s="78"/>
      <c r="D5" s="78"/>
      <c r="E5" s="78"/>
      <c r="F5" s="78"/>
      <c r="G5" s="78"/>
      <c r="H5" s="78"/>
      <c r="I5" s="78"/>
      <c r="J5" s="78"/>
      <c r="K5" s="78"/>
      <c r="L5" s="78"/>
      <c r="M5" s="78"/>
      <c r="N5" s="78"/>
      <c r="O5" s="79"/>
      <c r="P5" s="57" t="s">
        <v>39</v>
      </c>
      <c r="Q5" s="58"/>
    </row>
    <row r="7" spans="1:17" x14ac:dyDescent="0.25">
      <c r="A7" s="12" t="s">
        <v>21</v>
      </c>
    </row>
    <row r="8" spans="1:17" x14ac:dyDescent="0.25">
      <c r="A8" s="13" t="s">
        <v>20</v>
      </c>
    </row>
    <row r="9" spans="1:17" ht="25.5" customHeight="1" x14ac:dyDescent="0.25">
      <c r="A9" s="90"/>
      <c r="B9" s="80"/>
      <c r="C9" s="14"/>
      <c r="E9" s="15" t="s">
        <v>14</v>
      </c>
      <c r="F9" s="82"/>
      <c r="G9" s="83"/>
      <c r="I9" s="16" t="s">
        <v>10</v>
      </c>
      <c r="J9" s="84"/>
      <c r="K9" s="85"/>
    </row>
    <row r="10" spans="1:17" ht="15.75" thickBot="1" x14ac:dyDescent="0.3">
      <c r="A10" s="14"/>
      <c r="B10" s="14"/>
      <c r="C10" s="14"/>
      <c r="E10" s="17"/>
      <c r="F10" s="17"/>
      <c r="G10" s="17"/>
      <c r="I10" s="18"/>
      <c r="J10" s="19"/>
      <c r="K10" s="19"/>
    </row>
    <row r="11" spans="1:17" ht="15.75" thickBot="1" x14ac:dyDescent="0.3">
      <c r="A11" s="65" t="s">
        <v>18</v>
      </c>
      <c r="B11" s="66"/>
      <c r="C11" s="20"/>
      <c r="D11" s="62" t="s">
        <v>11</v>
      </c>
      <c r="E11" s="63"/>
      <c r="F11" s="63"/>
      <c r="G11" s="64"/>
      <c r="H11" s="2"/>
      <c r="I11" s="18"/>
    </row>
    <row r="12" spans="1:17" ht="15.75" thickBot="1" x14ac:dyDescent="0.3">
      <c r="A12" s="67"/>
      <c r="B12" s="68"/>
      <c r="C12" s="20"/>
      <c r="D12" s="21"/>
      <c r="E12" s="17"/>
      <c r="F12" s="17"/>
      <c r="G12" s="17"/>
      <c r="I12" s="18"/>
    </row>
    <row r="13" spans="1:17" ht="15.75" thickBot="1" x14ac:dyDescent="0.3">
      <c r="A13" s="67"/>
      <c r="B13" s="68"/>
      <c r="C13" s="20"/>
      <c r="D13" s="62" t="s">
        <v>12</v>
      </c>
      <c r="E13" s="63"/>
      <c r="F13" s="63"/>
      <c r="G13" s="64"/>
      <c r="H13" s="2"/>
      <c r="I13" s="18"/>
    </row>
    <row r="14" spans="1:17" ht="15.75" thickBot="1" x14ac:dyDescent="0.3">
      <c r="A14" s="67"/>
      <c r="B14" s="68"/>
      <c r="C14" s="20"/>
      <c r="E14" s="17"/>
      <c r="F14" s="17"/>
      <c r="G14" s="17"/>
      <c r="I14" s="18"/>
    </row>
    <row r="15" spans="1:17" ht="15.75" thickBot="1" x14ac:dyDescent="0.3">
      <c r="A15" s="69"/>
      <c r="B15" s="70"/>
      <c r="C15" s="20"/>
      <c r="D15" s="62" t="s">
        <v>15</v>
      </c>
      <c r="E15" s="63"/>
      <c r="F15" s="63"/>
      <c r="G15" s="64"/>
      <c r="H15" s="2"/>
      <c r="I15" s="18"/>
      <c r="J15" s="19"/>
      <c r="K15" s="19"/>
    </row>
    <row r="16" spans="1:17" x14ac:dyDescent="0.25">
      <c r="A16" s="14"/>
      <c r="B16" s="14"/>
      <c r="C16" s="14"/>
      <c r="E16" s="17"/>
      <c r="F16" s="17"/>
      <c r="G16" s="17"/>
      <c r="I16" s="18"/>
      <c r="J16" s="19"/>
      <c r="K16" s="19"/>
    </row>
    <row r="17" spans="1:18" ht="15.75" thickBot="1" x14ac:dyDescent="0.3">
      <c r="H17" s="11"/>
    </row>
    <row r="18" spans="1:18" s="25" customFormat="1" ht="139.5" customHeight="1" thickBot="1" x14ac:dyDescent="0.3">
      <c r="A18" s="22" t="s">
        <v>19</v>
      </c>
      <c r="B18" s="23" t="s">
        <v>2</v>
      </c>
      <c r="C18" s="24" t="s">
        <v>16</v>
      </c>
      <c r="D18" s="24" t="s">
        <v>3</v>
      </c>
      <c r="E18" s="4" t="s">
        <v>24</v>
      </c>
      <c r="F18" s="4" t="s">
        <v>25</v>
      </c>
      <c r="G18" s="4" t="s">
        <v>26</v>
      </c>
      <c r="H18" s="88" t="s">
        <v>27</v>
      </c>
      <c r="I18" s="4" t="s">
        <v>28</v>
      </c>
      <c r="J18" s="4" t="s">
        <v>29</v>
      </c>
      <c r="K18" s="4" t="s">
        <v>30</v>
      </c>
      <c r="L18" s="4" t="s">
        <v>31</v>
      </c>
      <c r="M18" s="4" t="s">
        <v>4</v>
      </c>
      <c r="N18" s="4" t="s">
        <v>5</v>
      </c>
      <c r="O18" s="4" t="s">
        <v>32</v>
      </c>
      <c r="P18" s="4" t="s">
        <v>6</v>
      </c>
    </row>
    <row r="19" spans="1:18" s="25" customFormat="1" ht="122.25" customHeight="1" thickBot="1" x14ac:dyDescent="0.3">
      <c r="A19" s="29">
        <v>1</v>
      </c>
      <c r="B19" s="7" t="s">
        <v>42</v>
      </c>
      <c r="C19" s="30" t="s">
        <v>23</v>
      </c>
      <c r="D19" s="31">
        <v>1</v>
      </c>
      <c r="E19" s="89"/>
      <c r="F19" s="6">
        <v>0.19</v>
      </c>
      <c r="G19" s="8">
        <f>+ROUND(E19*F19,0)</f>
        <v>0</v>
      </c>
      <c r="H19" s="8">
        <f>ROUND(E19+G19,0)</f>
        <v>0</v>
      </c>
      <c r="I19" s="89"/>
      <c r="J19" s="26">
        <v>0.04</v>
      </c>
      <c r="K19" s="32">
        <f>ROUND(I19*J19,0)</f>
        <v>0</v>
      </c>
      <c r="L19" s="32">
        <f>ROUND(I19+K19,0)</f>
        <v>0</v>
      </c>
      <c r="M19" s="32">
        <f>ROUND(E19,0)</f>
        <v>0</v>
      </c>
      <c r="N19" s="33">
        <f>ROUND(G19,0)</f>
        <v>0</v>
      </c>
      <c r="O19" s="8">
        <f>ROUND(K19,0)</f>
        <v>0</v>
      </c>
      <c r="P19" s="8">
        <f>ROUND(M19+N19+O19,0)</f>
        <v>0</v>
      </c>
      <c r="R19" s="27"/>
    </row>
    <row r="20" spans="1:18" s="25" customFormat="1" ht="70.5" customHeight="1" thickBot="1" x14ac:dyDescent="0.25">
      <c r="A20" s="38" t="s">
        <v>17</v>
      </c>
      <c r="B20" s="38"/>
      <c r="C20" s="38"/>
      <c r="D20" s="38"/>
      <c r="E20" s="38"/>
      <c r="F20" s="38"/>
      <c r="G20" s="38"/>
      <c r="H20" s="38"/>
      <c r="I20" s="38"/>
      <c r="J20" s="38"/>
      <c r="K20" s="38"/>
      <c r="L20" s="38"/>
      <c r="M20" s="39"/>
      <c r="N20" s="36" t="s">
        <v>33</v>
      </c>
      <c r="O20" s="37"/>
      <c r="P20" s="9">
        <f>ROUND(I19,0)</f>
        <v>0</v>
      </c>
    </row>
    <row r="21" spans="1:18" s="25" customFormat="1" ht="57" customHeight="1" thickBot="1" x14ac:dyDescent="0.25">
      <c r="A21" s="40" t="s">
        <v>41</v>
      </c>
      <c r="B21" s="41"/>
      <c r="C21" s="41"/>
      <c r="D21" s="41"/>
      <c r="E21" s="41"/>
      <c r="F21" s="41"/>
      <c r="G21" s="41"/>
      <c r="H21" s="41"/>
      <c r="I21" s="41"/>
      <c r="J21" s="41"/>
      <c r="K21" s="41"/>
      <c r="L21" s="41"/>
      <c r="M21" s="42"/>
      <c r="N21" s="36" t="s">
        <v>7</v>
      </c>
      <c r="O21" s="37"/>
      <c r="P21" s="9">
        <f>ROUND(E19,0)</f>
        <v>0</v>
      </c>
    </row>
    <row r="22" spans="1:18" s="25" customFormat="1" ht="37.5" customHeight="1" thickBot="1" x14ac:dyDescent="0.3">
      <c r="A22" s="43"/>
      <c r="B22" s="44"/>
      <c r="C22" s="44"/>
      <c r="D22" s="44"/>
      <c r="E22" s="44"/>
      <c r="F22" s="44"/>
      <c r="G22" s="44"/>
      <c r="H22" s="44"/>
      <c r="I22" s="44"/>
      <c r="J22" s="44"/>
      <c r="K22" s="44"/>
      <c r="L22" s="44"/>
      <c r="M22" s="45"/>
      <c r="N22" s="49" t="s">
        <v>4</v>
      </c>
      <c r="O22" s="50"/>
      <c r="P22" s="10">
        <f>ROUND(P21,0)</f>
        <v>0</v>
      </c>
    </row>
    <row r="23" spans="1:18" s="25" customFormat="1" ht="35.25" customHeight="1" thickBot="1" x14ac:dyDescent="0.25">
      <c r="A23" s="43"/>
      <c r="B23" s="44"/>
      <c r="C23" s="44"/>
      <c r="D23" s="44"/>
      <c r="E23" s="44"/>
      <c r="F23" s="44"/>
      <c r="G23" s="44"/>
      <c r="H23" s="44"/>
      <c r="I23" s="44"/>
      <c r="J23" s="44"/>
      <c r="K23" s="44"/>
      <c r="L23" s="44"/>
      <c r="M23" s="45"/>
      <c r="N23" s="51" t="s">
        <v>34</v>
      </c>
      <c r="O23" s="52"/>
      <c r="P23" s="9">
        <f>ROUND(K19,0)</f>
        <v>0</v>
      </c>
    </row>
    <row r="24" spans="1:18" s="25" customFormat="1" ht="33" customHeight="1" thickBot="1" x14ac:dyDescent="0.25">
      <c r="A24" s="43"/>
      <c r="B24" s="44"/>
      <c r="C24" s="44"/>
      <c r="D24" s="44"/>
      <c r="E24" s="44"/>
      <c r="F24" s="44"/>
      <c r="G24" s="44"/>
      <c r="H24" s="44"/>
      <c r="I24" s="44"/>
      <c r="J24" s="44"/>
      <c r="K24" s="44"/>
      <c r="L24" s="44"/>
      <c r="M24" s="45"/>
      <c r="N24" s="51" t="s">
        <v>8</v>
      </c>
      <c r="O24" s="52"/>
      <c r="P24" s="9">
        <f>ROUND(G19,0)</f>
        <v>0</v>
      </c>
    </row>
    <row r="25" spans="1:18" s="25" customFormat="1" ht="59.25" customHeight="1" thickBot="1" x14ac:dyDescent="0.3">
      <c r="A25" s="43"/>
      <c r="B25" s="44"/>
      <c r="C25" s="44"/>
      <c r="D25" s="44"/>
      <c r="E25" s="44"/>
      <c r="F25" s="44"/>
      <c r="G25" s="44"/>
      <c r="H25" s="44"/>
      <c r="I25" s="44"/>
      <c r="J25" s="44"/>
      <c r="K25" s="44"/>
      <c r="L25" s="44"/>
      <c r="M25" s="45"/>
      <c r="N25" s="34" t="s">
        <v>35</v>
      </c>
      <c r="O25" s="35"/>
      <c r="P25" s="10">
        <f>ROUND(P24+P23,0)</f>
        <v>0</v>
      </c>
    </row>
    <row r="26" spans="1:18" s="25" customFormat="1" ht="50.25" customHeight="1" thickBot="1" x14ac:dyDescent="0.3">
      <c r="A26" s="46"/>
      <c r="B26" s="47"/>
      <c r="C26" s="47"/>
      <c r="D26" s="47"/>
      <c r="E26" s="47"/>
      <c r="F26" s="47"/>
      <c r="G26" s="47"/>
      <c r="H26" s="47"/>
      <c r="I26" s="47"/>
      <c r="J26" s="47"/>
      <c r="K26" s="47"/>
      <c r="L26" s="47"/>
      <c r="M26" s="48"/>
      <c r="N26" s="34" t="s">
        <v>9</v>
      </c>
      <c r="O26" s="35"/>
      <c r="P26" s="10">
        <f>ROUND(P21+P25,0)</f>
        <v>0</v>
      </c>
      <c r="Q26" s="27"/>
    </row>
    <row r="27" spans="1:18" x14ac:dyDescent="0.25">
      <c r="H27" s="11"/>
    </row>
    <row r="30" spans="1:18" x14ac:dyDescent="0.25">
      <c r="B30" s="86"/>
      <c r="C30" s="86"/>
    </row>
    <row r="31" spans="1:18" ht="15.75" thickBot="1" x14ac:dyDescent="0.3">
      <c r="B31" s="87"/>
      <c r="C31" s="87"/>
    </row>
    <row r="32" spans="1:18" x14ac:dyDescent="0.25">
      <c r="B32" s="81" t="s">
        <v>13</v>
      </c>
      <c r="C32" s="81"/>
    </row>
    <row r="34" spans="1:1" x14ac:dyDescent="0.25">
      <c r="A34" s="28" t="s">
        <v>22</v>
      </c>
    </row>
  </sheetData>
  <sheetProtection algorithmName="SHA-512" hashValue="y5VowHl3gO6/rrhzCaDWPH9sRaYuVDGr4qcGkxTK9bQ1/YmtdV52A/vRe8If+XfQadNbCLgQuKcADxDeeiMV0Q==" saltValue="j8xIPxLOs0oPIRUaDa5KHA==" spinCount="100000" sheet="1" scenarios="1" selectLockedCells="1"/>
  <mergeCells count="26">
    <mergeCell ref="B32:C32"/>
    <mergeCell ref="D13:G13"/>
    <mergeCell ref="D15:G15"/>
    <mergeCell ref="F9:G9"/>
    <mergeCell ref="J9:K9"/>
    <mergeCell ref="B30:C31"/>
    <mergeCell ref="A2:A5"/>
    <mergeCell ref="D11:G11"/>
    <mergeCell ref="A11:B15"/>
    <mergeCell ref="B2:O2"/>
    <mergeCell ref="B3:O3"/>
    <mergeCell ref="B4:O5"/>
    <mergeCell ref="A9:B9"/>
    <mergeCell ref="P2:Q2"/>
    <mergeCell ref="P3:Q3"/>
    <mergeCell ref="P4:Q4"/>
    <mergeCell ref="P5:Q5"/>
    <mergeCell ref="N26:O26"/>
    <mergeCell ref="N20:O20"/>
    <mergeCell ref="N21:O21"/>
    <mergeCell ref="A20:M20"/>
    <mergeCell ref="A21:M26"/>
    <mergeCell ref="N22:O22"/>
    <mergeCell ref="N23:O23"/>
    <mergeCell ref="N24:O24"/>
    <mergeCell ref="N25:O25"/>
  </mergeCells>
  <dataValidations count="3">
    <dataValidation type="whole" allowBlank="1" showInputMessage="1" showErrorMessage="1" sqref="E19" xr:uid="{00000000-0002-0000-0000-000000000000}">
      <formula1>0</formula1>
      <formula2>100000000</formula2>
    </dataValidation>
    <dataValidation type="list" allowBlank="1" showInputMessage="1" showErrorMessage="1" sqref="J19" xr:uid="{00000000-0002-0000-0000-000001000000}">
      <formula1>#REF!</formula1>
    </dataValidation>
    <dataValidation type="whole" allowBlank="1" showInputMessage="1" showErrorMessage="1" sqref="I19" xr:uid="{00000000-0002-0000-0000-000002000000}">
      <formula1>0</formula1>
      <formula2>1E+42</formula2>
    </dataValidation>
  </dataValidations>
  <pageMargins left="0.70866141732283472" right="0.70866141732283472" top="0.74803149606299213" bottom="0.74803149606299213" header="0.31496062992125984" footer="0.31496062992125984"/>
  <pageSetup paperSize="5" scale="52"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Hoja2!$D$7:$D$9</xm:f>
          </x14:formula1>
          <xm:sqref>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2022-02-02T21:56:54Z</cp:lastPrinted>
  <dcterms:created xsi:type="dcterms:W3CDTF">2017-04-28T13:22:52Z</dcterms:created>
  <dcterms:modified xsi:type="dcterms:W3CDTF">2023-02-09T17:16:39Z</dcterms:modified>
</cp:coreProperties>
</file>