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CONTRATACION DIRECTA 2023\CHIA\CH-CD-017 TELAS Y ELEMENTOS PROTECCION\publicacion\"/>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<sst xmlns="http://schemas.openxmlformats.org/spreadsheetml/2006/main" count="53" uniqueCount="47">
  <si>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</si>
  <si>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</si>
  <si>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</si>
  <si>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</si>
  <si>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</si>
  <si>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</si>
  <si>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</si>
  <si>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</si>
  <si>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</si>
  <si>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</si>
  <si>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</si>
  <si>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</si>
  <si>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</si>
  <si>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</si>
  <si>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</si>
  <si>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</si>
  <si>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</si>
  <si>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</si>
  <si>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</si>
  <si>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</si>
  <si>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</si>
  <si>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</si>
  <si>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</si>
  <si>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</si>
  <si>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</si>
  <si>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</si>
  <si>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</si>
  <si>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</si>
  <si>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</si>
  <si>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</si>
  <si>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</si>
  <si>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</si>
  <si>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</si>
  <si>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</si>
  <si>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</si>
  <si>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</si>
  <si>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</si>
  <si>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</si>
  <si>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</si>
  <si>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</si>
  <si>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</si>
  <si>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</si>
  <si>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</si>
  <si>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</si>
  <si>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</si>
  <si>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</si>
  <si>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Adquisición de elementos de dotación para protección personal y elementos necesarios en salud y seguridad en el trabajo para la Universidad de Cundinamarca extensión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</si>
</sst>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80" zoomScaleNormal="80" zoomScaleSheetLayoutView="30" workbookViewId="0">
      <selection activeCell="B7" sqref="B7:C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8</v>
      </c>
      <c r="D14" s="50"/>
      <c r="E14" s="50"/>
      <c r="F14" s="50"/>
      <c r="G14" s="24">
        <f>+ROUND(G16*80%,0)</f>
        <v>15006058</v>
      </c>
      <c r="H14" s="3"/>
      <c r="I14" s="3"/>
      <c r="J14" s="3"/>
      <c r="K14" s="3"/>
      <c r="L14" s="3"/>
      <c r="M14" s="3"/>
      <c r="N14" s="3"/>
      <c r="O14" s="3"/>
      <c r="P14" s="3"/>
    </row>
    <row r="15" spans="2:16" ht="25.5" customHeight="1" x14ac:dyDescent="0.25">
      <c r="C15" s="50" t="s">
        <v>9</v>
      </c>
      <c r="D15" s="50"/>
      <c r="E15" s="50"/>
      <c r="F15" s="50"/>
      <c r="G15" s="25">
        <f>+COUNT(E24:E24)</f>
        <v>1</v>
      </c>
      <c r="H15" s="3"/>
      <c r="I15" s="3"/>
      <c r="J15" s="3"/>
      <c r="K15" s="3"/>
      <c r="L15" s="3"/>
      <c r="M15" s="3"/>
      <c r="N15" s="3"/>
      <c r="O15" s="3"/>
      <c r="P15" s="3"/>
    </row>
    <row r="16" spans="2:16" ht="29.25" customHeight="1" x14ac:dyDescent="0.25">
      <c r="C16" s="50" t="s">
        <v>10</v>
      </c>
      <c r="D16" s="50"/>
      <c r="E16" s="50"/>
      <c r="F16" s="50"/>
      <c r="G16" s="55">
        <v>18757573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11</v>
      </c>
      <c r="C22" s="50"/>
      <c r="D22" s="50"/>
      <c r="E22" s="50"/>
      <c r="F22" s="50"/>
      <c r="G22" s="50"/>
      <c r="H22" s="50"/>
      <c r="I22" s="50"/>
      <c r="K22" s="3"/>
      <c r="L22" s="3"/>
      <c r="M22" s="3"/>
      <c r="N22" s="3"/>
      <c r="O22" s="3"/>
      <c r="P22" s="3"/>
    </row>
    <row r="23" spans="1:16" ht="85.5" customHeight="1" x14ac:dyDescent="0.25">
      <c r="B23" s="5" t="s">
        <v>12</v>
      </c>
      <c r="C23" s="62" t="s">
        <v>13</v>
      </c>
      <c r="D23" s="63"/>
      <c r="E23" s="62" t="s">
        <v>14</v>
      </c>
      <c r="F23" s="63"/>
      <c r="G23" s="62" t="s">
        <v>15</v>
      </c>
      <c r="H23" s="63"/>
      <c r="I23" s="5" t="s">
        <v>16</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17</v>
      </c>
      <c r="C26" s="51"/>
      <c r="D26" s="51"/>
      <c r="E26" s="51"/>
      <c r="F26" s="51"/>
      <c r="G26" s="51"/>
      <c r="H26" s="51"/>
      <c r="I26" s="51"/>
      <c r="J26" s="51"/>
      <c r="K26" s="51"/>
      <c r="L26" s="51"/>
      <c r="M26" s="51"/>
      <c r="N26" s="51"/>
      <c r="P26" s="3"/>
    </row>
    <row r="27" spans="1:16" s="1" customFormat="1" ht="198.75" customHeight="1" x14ac:dyDescent="0.25">
      <c r="A27" s="3"/>
      <c r="B27" s="52" t="s">
        <v>18</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19</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21</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22</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23</v>
      </c>
      <c r="G76" s="37"/>
      <c r="H76" s="37" t="s">
        <v>24</v>
      </c>
      <c r="I76" s="37"/>
      <c r="J76" s="37" t="s">
        <v>25</v>
      </c>
      <c r="K76" s="37"/>
      <c r="L76" s="37" t="s">
        <v>26</v>
      </c>
      <c r="M76" s="37"/>
      <c r="N76" s="36" t="s">
        <v>27</v>
      </c>
    </row>
    <row r="77" spans="1:14" s="1" customFormat="1" ht="101.25" customHeight="1" x14ac:dyDescent="0.25">
      <c r="A77" s="3"/>
      <c r="B77" s="36" t="s">
        <v>28</v>
      </c>
      <c r="C77" s="36"/>
      <c r="D77" s="36"/>
      <c r="E77" s="23" t="s">
        <v>29</v>
      </c>
      <c r="F77" s="21" t="s">
        <v>30</v>
      </c>
      <c r="G77" s="22" t="s">
        <v>31</v>
      </c>
      <c r="H77" s="21" t="s">
        <v>30</v>
      </c>
      <c r="I77" s="22" t="s">
        <v>31</v>
      </c>
      <c r="J77" s="21" t="s">
        <v>30</v>
      </c>
      <c r="K77" s="22" t="s">
        <v>31</v>
      </c>
      <c r="L77" s="21" t="s">
        <v>30</v>
      </c>
      <c r="M77" s="22" t="s">
        <v>31</v>
      </c>
      <c r="N77" s="36"/>
    </row>
    <row r="78" spans="1:14" s="34" customFormat="1" ht="59.25" customHeight="1" x14ac:dyDescent="0.25">
      <c r="A78" s="26"/>
      <c r="B78" s="75" t="str">
        <f>B10</f>
        <v>Adquisición de elementos de dotación para protección personal y elementos necesarios en salud y seguridad en el trabajo para la Universidad de Cundinamarca extensión chía y Zipaquirá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32</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33</v>
      </c>
      <c r="C85" s="35"/>
      <c r="D85" s="35"/>
      <c r="E85" s="35"/>
      <c r="F85" s="35"/>
      <c r="G85" s="4"/>
      <c r="H85" s="4"/>
      <c r="I85" s="35" t="s">
        <v>34</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8e2a4ddb-55b4-4487-b2cb-514bc0fbe095"/>
    <ds:schemaRef ds:uri="http://schemas.microsoft.com/office/infopath/2007/PartnerControls"/>
    <ds:schemaRef ds:uri="http://www.w3.org/XML/1998/namespace"/>
    <ds:schemaRef ds:uri="http://schemas.openxmlformats.org/package/2006/metadata/core-properties"/>
    <ds:schemaRef ds:uri="http://purl.org/dc/terms/"/>
    <ds:schemaRef ds:uri="f77f2dd4-ab50-435b-ab4d-6167261064d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2023-09-18T16:50:01Z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