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Chia\ABS-No-CH-CD-016\"/>
    </mc:Choice>
  </mc:AlternateContent>
  <bookViews>
    <workbookView xWindow="0" yWindow="0" windowWidth="7476" windowHeight="177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<sst xmlns="http://schemas.openxmlformats.org/spreadsheetml/2006/main" count="54" uniqueCount="48">
  <si>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</si>
  <si>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</si>
  <si>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</si>
  <si>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</si>
  <si>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</si>
  <si>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</si>
  <si>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</si>
  <si>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</si>
  <si>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</si>
  <si>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</si>
  <si>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</si>
  <si>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</si>
  <si>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</si>
  <si>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</si>
  <si>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</si>
  <si>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</si>
  <si>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</si>
  <si>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</si>
  <si>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</si>
  <si>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</si>
  <si>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</si>
  <si>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</si>
  <si>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</si>
  <si>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</si>
  <si>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</si>
  <si>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</si>
  <si>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</si>
  <si>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</si>
  <si>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</si>
  <si>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</si>
  <si>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</si>
  <si>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</si>
  <si>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</si>
  <si>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</si>
  <si>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</si>
  <si>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</si>
  <si>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</si>
  <si>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</si>
  <si>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</si>
  <si>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</si>
  <si>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</si>
  <si>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</si>
  <si>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</si>
  <si>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</si>
  <si>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</si>
  <si>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</si>
  <si>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</si>
  <si>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cortinas enrollables básico tipo Solar Screen de 10% (a todo costo), para la adecuación de puestos de trabajo y lugares de estudio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</si>
</sst>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0" zoomScaleNormal="8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1" t="s">
        <v>0</v>
      </c>
      <c r="D2" s="71"/>
      <c r="E2" s="71"/>
      <c r="F2" s="71"/>
      <c r="G2" s="71"/>
      <c r="H2" s="71"/>
      <c r="I2" s="71"/>
      <c r="J2" s="71"/>
      <c r="K2" s="71"/>
      <c r="L2" s="71"/>
      <c r="M2" s="78" t="s">
        <v>1</v>
      </c>
      <c r="N2" s="78"/>
    </row>
    <row r="3" spans="2:16" ht="15.75" customHeight="1" x14ac:dyDescent="0.3">
      <c r="B3" s="69"/>
      <c r="C3" s="71" t="s">
        <v>2</v>
      </c>
      <c r="D3" s="71"/>
      <c r="E3" s="71"/>
      <c r="F3" s="71"/>
      <c r="G3" s="71"/>
      <c r="H3" s="71"/>
      <c r="I3" s="71"/>
      <c r="J3" s="71"/>
      <c r="K3" s="71"/>
      <c r="L3" s="71"/>
      <c r="M3" s="78" t="s">
        <v>3</v>
      </c>
      <c r="N3" s="78"/>
    </row>
    <row r="4" spans="2:16" ht="16.5" customHeight="1" x14ac:dyDescent="0.3">
      <c r="B4" s="69"/>
      <c r="C4" s="72" t="s">
        <v>4</v>
      </c>
      <c r="D4" s="73"/>
      <c r="E4" s="73"/>
      <c r="F4" s="73"/>
      <c r="G4" s="73"/>
      <c r="H4" s="73"/>
      <c r="I4" s="73"/>
      <c r="J4" s="73"/>
      <c r="K4" s="73"/>
      <c r="L4" s="74"/>
      <c r="M4" s="78" t="s">
        <v>5</v>
      </c>
      <c r="N4" s="78"/>
    </row>
    <row r="5" spans="2:16" ht="14.4" x14ac:dyDescent="0.3">
      <c r="B5" s="69"/>
      <c r="C5" s="75"/>
      <c r="D5" s="76"/>
      <c r="E5" s="76"/>
      <c r="F5" s="76"/>
      <c r="G5" s="76"/>
      <c r="H5" s="76"/>
      <c r="I5" s="76"/>
      <c r="J5" s="76"/>
      <c r="K5" s="76"/>
      <c r="L5" s="77"/>
      <c r="M5" s="78" t="s">
        <v>6</v>
      </c>
      <c r="N5" s="7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79" t="s">
        <v>7</v>
      </c>
      <c r="C7" s="7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80" t="s">
        <v>47</v>
      </c>
      <c r="C10" s="70"/>
      <c r="D10" s="70"/>
      <c r="E10" s="70"/>
      <c r="F10" s="70"/>
      <c r="G10" s="70"/>
      <c r="H10" s="70"/>
      <c r="I10" s="70"/>
      <c r="J10" s="70"/>
      <c r="K10" s="70"/>
      <c r="L10" s="70"/>
      <c r="M10" s="70"/>
      <c r="N10" s="70"/>
    </row>
    <row r="11" spans="2:16" ht="14.4" x14ac:dyDescent="0.3">
      <c r="B11" s="70"/>
      <c r="C11" s="70"/>
      <c r="D11" s="70"/>
      <c r="E11" s="70"/>
      <c r="F11" s="70"/>
      <c r="G11" s="70"/>
      <c r="H11" s="70"/>
      <c r="I11" s="70"/>
      <c r="J11" s="70"/>
      <c r="K11" s="70"/>
      <c r="L11" s="70"/>
      <c r="M11" s="70"/>
      <c r="N11" s="70"/>
    </row>
    <row r="12" spans="2:16" ht="14.4" x14ac:dyDescent="0.3">
      <c r="B12" s="70"/>
      <c r="C12" s="70"/>
      <c r="D12" s="70"/>
      <c r="E12" s="70"/>
      <c r="F12" s="70"/>
      <c r="G12" s="70"/>
      <c r="H12" s="70"/>
      <c r="I12" s="70"/>
      <c r="J12" s="70"/>
      <c r="K12" s="70"/>
      <c r="L12" s="70"/>
      <c r="M12" s="70"/>
      <c r="N12" s="70"/>
    </row>
    <row r="13" spans="2:16" ht="14.4" x14ac:dyDescent="0.3">
      <c r="B13" s="4"/>
    </row>
    <row r="14" spans="2:16" ht="41.25" customHeight="1" x14ac:dyDescent="0.3">
      <c r="C14" s="58" t="s">
        <v>9</v>
      </c>
      <c r="D14" s="58"/>
      <c r="E14" s="58"/>
      <c r="F14" s="58"/>
      <c r="G14" s="24">
        <f>+ROUND(G16*80%,0)</f>
        <v>80183473</v>
      </c>
      <c r="H14" s="3"/>
      <c r="I14" s="3"/>
      <c r="J14" s="3"/>
      <c r="K14" s="3"/>
      <c r="L14" s="3"/>
      <c r="M14" s="3"/>
      <c r="N14" s="3"/>
      <c r="O14" s="3"/>
      <c r="P14" s="3"/>
    </row>
    <row r="15" spans="2:16" ht="25.5" customHeight="1" x14ac:dyDescent="0.3">
      <c r="C15" s="58" t="s">
        <v>10</v>
      </c>
      <c r="D15" s="58"/>
      <c r="E15" s="58"/>
      <c r="F15" s="58"/>
      <c r="G15" s="25">
        <f>+COUNT(E24:E24)</f>
        <v>1</v>
      </c>
      <c r="H15" s="3"/>
      <c r="I15" s="3"/>
      <c r="J15" s="3"/>
      <c r="K15" s="3"/>
      <c r="L15" s="3"/>
      <c r="M15" s="3"/>
      <c r="N15" s="3"/>
      <c r="O15" s="3"/>
      <c r="P15" s="3"/>
    </row>
    <row r="16" spans="2:16" ht="29.25" customHeight="1" x14ac:dyDescent="0.3">
      <c r="C16" s="58" t="s">
        <v>11</v>
      </c>
      <c r="D16" s="58"/>
      <c r="E16" s="58"/>
      <c r="F16" s="58"/>
      <c r="G16" s="63">
        <v>100229341</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Adquisición de cortinas enrollables básico tipo Solar Screen de 10% (a todo costo), para la adecuación de puestos de trabajo y lugares de estudio de la universidad de Cundinamarca Extensión Chía.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2023-08-23T19:51:24Z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