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ABS-No-CH-CD-006\"/>
    </mc:Choice>
  </mc:AlternateContent>
  <bookViews>
    <workbookView xWindow="0" yWindow="0" windowWidth="21600" windowHeight="96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l="1"/>
  <c r="L20" i="1"/>
  <c r="M20" i="1" s="1"/>
  <c r="O22" i="1"/>
  <c r="O25" i="1" s="1"/>
  <c r="K20" i="1" l="1"/>
  <c r="N20" i="1"/>
  <c r="O20" i="1" s="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<sst xmlns="http://schemas.openxmlformats.org/spreadsheetml/2006/main" count="47" uniqueCount="46">
  <si>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</si>
  <si>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</si>
  <si>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</si>
  <si>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</si>
  <si>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</si>
  <si>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</si>
  <si>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</si>
  <si>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</si>
  <si>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</si>
  <si>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</si>
  <si>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</si>
  <si>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</si>
  <si>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</si>
  <si>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</si>
  <si>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</si>
  <si>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</si>
  <si>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</si>
  <si>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</si>
  <si>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</si>
  <si>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</si>
  <si>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</si>
  <si>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</si>
  <si>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</si>
  <si>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</si>
  <si>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</si>
  <si>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</si>
  <si>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</si>
  <si>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</si>
  <si>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</si>
  <si>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</si>
  <si>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</si>
  <si>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</si>
  <si>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</si>
  <si>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</si>
  <si>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</si>
  <si>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</si>
  <si>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</si>
  <si>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</si>
  <si>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</si>
  <si>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</si>
  <si>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</si>
  <si>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</si>
  <si>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</si>
  <si>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</si>
  <si>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</si>
  <si>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Torre multidireccional estructural de 10 mts de altura en acero galvanizado de alta resistencia que cumpla normas técnicas colombiana y que tenga los siguientes componentes: baranda en material acero galvanizado que permita estar de pie máximo de 10.5 mts de altura XX 140.mts X2.07mts. Torre base en material acero galvanizado de 140.mts X 2.07mts. Plataformas en material acero galvanizado antideslizantes y drenantes sin puerta de acceso de 1.40 mts X032 mts y de 2.07mts X 0.32mts. Plataformas en material acero galvanizado con puerta de acceso de 2.07mts X 0.60mts. Baranda de seguridad en material acero galvanizado a 0.5 y 1mts en todos los niveles. Pasadores en material acero galvanizado para uniones verticales. Rodapiés en material acero galvanizado para anclaje el área de trabajo. Piezas (pasador) en acero galvanizado necesarios para armar un andamio de 0.73m x 2.07m a 2m de altura mas un 1m de baranda que permite estar de pie máximo a 2.5 metros de altura. El alcance total es de aproximado de 12 metros con la altura del trabajador. En el mismo sentido, re requiere asesoría técnica y capacitación de montaje y desmonte de la estructura y sus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</si>
</sst>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0" fillId="0" borderId="0" xfId="0"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9"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6"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349.5" customHeight="1" x14ac:dyDescent="0.25">
      <c r="A20" s="31">
        <v>1</v>
      </c>
      <c r="B20" s="35" t="s">
        <v>45</v>
      </c>
      <c r="C20" s="32"/>
      <c r="D20" s="24">
        <v>2</v>
      </c>
      <c r="E20" s="33" t="s">
        <v>44</v>
      </c>
      <c r="F20" s="34"/>
      <c r="G20" s="27">
        <v>0</v>
      </c>
      <c r="H20" s="1">
        <f>+ROUND(F20*G20,0)</f>
        <v>0</v>
      </c>
      <c r="I20" s="27">
        <v>0</v>
      </c>
      <c r="J20" s="1">
        <f t="shared" ref="J20" si="0">ROUND(F20*I20,0)</f>
        <v>0</v>
      </c>
      <c r="K20" s="1">
        <f>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54"/>
      <c r="C21" s="54"/>
      <c r="D21" s="54"/>
      <c r="E21" s="54"/>
      <c r="F21" s="54"/>
      <c r="G21" s="54"/>
      <c r="H21" s="54"/>
      <c r="I21" s="54"/>
      <c r="J21" s="54"/>
      <c r="K21" s="54"/>
      <c r="L21" s="54"/>
      <c r="M21" s="55" t="s">
        <v>35</v>
      </c>
      <c r="N21" s="55"/>
      <c r="O21" s="30">
        <f>SUMIF(G:G,0%,L:L)</f>
        <v>0</v>
      </c>
    </row>
    <row r="22" spans="1:15" s="23"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3" customFormat="1" ht="30" customHeight="1" x14ac:dyDescent="0.2">
      <c r="A23" s="36" t="s">
        <v>42</v>
      </c>
      <c r="B23" s="37"/>
      <c r="C23" s="37"/>
      <c r="D23" s="37"/>
      <c r="E23" s="37"/>
      <c r="F23" s="37"/>
      <c r="G23" s="37"/>
      <c r="H23" s="37"/>
      <c r="I23" s="37"/>
      <c r="J23" s="37"/>
      <c r="K23" s="37"/>
      <c r="L23" s="38"/>
      <c r="M23" s="56" t="s">
        <v>11</v>
      </c>
      <c r="N23" s="56"/>
      <c r="O23" s="4">
        <f>SUMIF(G:G,19%,L:L)</f>
        <v>0</v>
      </c>
    </row>
    <row r="24" spans="1:15" s="23" customFormat="1" ht="30" customHeight="1" x14ac:dyDescent="0.2">
      <c r="A24" s="39"/>
      <c r="B24" s="39"/>
      <c r="C24" s="39"/>
      <c r="D24" s="39"/>
      <c r="E24" s="39"/>
      <c r="F24" s="39"/>
      <c r="G24" s="39"/>
      <c r="H24" s="39"/>
      <c r="I24" s="39"/>
      <c r="J24" s="39"/>
      <c r="K24" s="39"/>
      <c r="L24" s="39"/>
      <c r="M24" s="57" t="s">
        <v>7</v>
      </c>
      <c r="N24" s="58"/>
      <c r="O24" s="5">
        <f>SUM(O21:O23)</f>
        <v>0</v>
      </c>
    </row>
    <row r="25" spans="1:15" s="23" customFormat="1" ht="30" customHeight="1" x14ac:dyDescent="0.2">
      <c r="A25" s="39"/>
      <c r="B25" s="39"/>
      <c r="C25" s="39"/>
      <c r="D25" s="39"/>
      <c r="E25" s="39"/>
      <c r="F25" s="39"/>
      <c r="G25" s="39"/>
      <c r="H25" s="39"/>
      <c r="I25" s="39"/>
      <c r="J25" s="39"/>
      <c r="K25" s="39"/>
      <c r="L25" s="39"/>
      <c r="M25" s="59" t="s">
        <v>12</v>
      </c>
      <c r="N25" s="60"/>
      <c r="O25" s="6">
        <f>ROUND(O22*5%,0)</f>
        <v>0</v>
      </c>
    </row>
    <row r="26" spans="1:15" s="23" customFormat="1" ht="30" customHeight="1" x14ac:dyDescent="0.2">
      <c r="A26" s="39"/>
      <c r="B26" s="39"/>
      <c r="C26" s="39"/>
      <c r="D26" s="39"/>
      <c r="E26" s="39"/>
      <c r="F26" s="39"/>
      <c r="G26" s="39"/>
      <c r="H26" s="39"/>
      <c r="I26" s="39"/>
      <c r="J26" s="39"/>
      <c r="K26" s="39"/>
      <c r="L26" s="39"/>
      <c r="M26" s="59" t="s">
        <v>13</v>
      </c>
      <c r="N26" s="60"/>
      <c r="O26" s="4">
        <f>ROUND(O23*19%,0)</f>
        <v>0</v>
      </c>
    </row>
    <row r="27" spans="1:15" s="23" customFormat="1" ht="30" customHeight="1" x14ac:dyDescent="0.2">
      <c r="A27" s="39"/>
      <c r="B27" s="39"/>
      <c r="C27" s="39"/>
      <c r="D27" s="39"/>
      <c r="E27" s="39"/>
      <c r="F27" s="39"/>
      <c r="G27" s="39"/>
      <c r="H27" s="39"/>
      <c r="I27" s="39"/>
      <c r="J27" s="39"/>
      <c r="K27" s="39"/>
      <c r="L27" s="39"/>
      <c r="M27" s="57" t="s">
        <v>14</v>
      </c>
      <c r="N27" s="58"/>
      <c r="O27" s="5">
        <f>SUM(O25:O26)</f>
        <v>0</v>
      </c>
    </row>
    <row r="28" spans="1:15" s="23" customFormat="1" ht="30" customHeight="1" x14ac:dyDescent="0.2">
      <c r="A28" s="39"/>
      <c r="B28" s="39"/>
      <c r="C28" s="39"/>
      <c r="D28" s="39"/>
      <c r="E28" s="39"/>
      <c r="F28" s="39"/>
      <c r="G28" s="39"/>
      <c r="H28" s="39"/>
      <c r="I28" s="39"/>
      <c r="J28" s="39"/>
      <c r="K28" s="39"/>
      <c r="L28" s="39"/>
      <c r="M28" s="71" t="s">
        <v>33</v>
      </c>
      <c r="N28" s="72"/>
      <c r="O28" s="4">
        <f>SUMIF(I:I,8%,N:N)</f>
        <v>0</v>
      </c>
    </row>
    <row r="29" spans="1:15" s="23" customFormat="1" ht="37.5" customHeight="1" x14ac:dyDescent="0.2">
      <c r="A29" s="39"/>
      <c r="B29" s="39"/>
      <c r="C29" s="39"/>
      <c r="D29" s="39"/>
      <c r="E29" s="39"/>
      <c r="F29" s="39"/>
      <c r="G29" s="39"/>
      <c r="H29" s="39"/>
      <c r="I29" s="39"/>
      <c r="J29" s="39"/>
      <c r="K29" s="39"/>
      <c r="L29" s="39"/>
      <c r="M29" s="69" t="s">
        <v>32</v>
      </c>
      <c r="N29" s="70"/>
      <c r="O29" s="5">
        <f>SUM(O28)</f>
        <v>0</v>
      </c>
    </row>
    <row r="30" spans="1:15" s="23"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29"/>
      <c r="C33" s="29"/>
    </row>
    <row r="34" spans="1:3" x14ac:dyDescent="0.25">
      <c r="B34" s="52"/>
      <c r="C34" s="52"/>
    </row>
    <row r="35" spans="1:3" ht="15.75" thickBot="1" x14ac:dyDescent="0.3">
      <c r="B35" s="53"/>
      <c r="C35" s="53"/>
    </row>
    <row r="36" spans="1:3" x14ac:dyDescent="0.25">
      <c r="B36" s="43" t="s">
        <v>20</v>
      </c>
      <c r="C36" s="43"/>
    </row>
    <row r="38" spans="1:3" x14ac:dyDescent="0.25">
      <c r="A38" s="25" t="s">
        <v>43</v>
      </c>
    </row>
  </sheetData>
  <sheetProtection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www.w3.org/XML/1998/namespace"/>
    <ds:schemaRef ds:uri="http://purl.org/dc/dcmitype/"/>
    <ds:schemaRef ds:uri="http://schemas.microsoft.com/office/2006/documentManagement/types"/>
    <ds:schemaRef ds:uri="632c1e4e-69c6-4d1f-81a1-009441d464e5"/>
    <ds:schemaRef ds:uri="http://schemas.openxmlformats.org/package/2006/metadata/core-properties"/>
    <ds:schemaRef ds:uri="http://purl.org/dc/terms/"/>
    <ds:schemaRef ds:uri="http://schemas.microsoft.com/office/infopath/2007/PartnerControl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2023-06-27T19:19:01Z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