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monik\CUNDINAMARCA\2023\INVITACIONES\INV 040 DE 2023, ADECUACIONES Y MANTENIMIENTO DE CUBIERTAS\ANEXOS PARA PUBLICAR\"/>
    </mc:Choice>
  </mc:AlternateContent>
  <bookViews>
    <workbookView xWindow="0" yWindow="0" windowWidth="24000" windowHeight="9630"/>
  </bookViews>
  <sheets>
    <sheet name="Hoja1" sheetId="1" r:id="rId1"/>
    <sheet name="Hoja2"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 i="1" l="1"/>
  <c r="F27" i="1"/>
  <c r="F32" i="1"/>
  <c r="F31" i="1"/>
  <c r="F30" i="1"/>
  <c r="F29" i="1"/>
  <c r="F28" i="1"/>
  <c r="F34" i="1" l="1"/>
  <c r="F35" i="1" l="1"/>
  <c r="F36" i="1"/>
  <c r="F37" i="1" s="1"/>
  <c r="F38" i="1" l="1"/>
</calcChain>
</file>

<file path=xl/sharedStrings.xml><?xml version="1.0" encoding="utf-8"?>
<sst xmlns="http://schemas.openxmlformats.org/spreadsheetml/2006/main" count="44" uniqueCount="39">
  <si>
    <t>MACROPROCESO DE APOYO</t>
  </si>
  <si>
    <t>CÓDIGO: ABSr126</t>
  </si>
  <si>
    <t xml:space="preserve">PROCESO GESTIÓN BIENES Y SERVICIOS </t>
  </si>
  <si>
    <t>VERSIÓN: 2</t>
  </si>
  <si>
    <t>COTIZACIÓN PARA PROCESOS DE OBRA</t>
  </si>
  <si>
    <t>VIGENCIA: 2022-05-31</t>
  </si>
  <si>
    <t>PÁGINA: 1 de 1</t>
  </si>
  <si>
    <t>32.1</t>
  </si>
  <si>
    <r>
      <rPr>
        <b/>
        <sz val="11"/>
        <color theme="1"/>
        <rFont val="Arial"/>
        <family val="2"/>
      </rPr>
      <t xml:space="preserve">FECHA DE ELABORACIÓN:   </t>
    </r>
    <r>
      <rPr>
        <sz val="11"/>
        <color theme="1"/>
        <rFont val="Arial"/>
        <family val="2"/>
      </rPr>
      <t xml:space="preserve">  </t>
    </r>
    <r>
      <rPr>
        <sz val="11"/>
        <color theme="0" tint="-0.34998626667073579"/>
        <rFont val="Arial"/>
        <family val="2"/>
      </rPr>
      <t xml:space="preserve"> </t>
    </r>
  </si>
  <si>
    <t>AÑO   /   MES   /   DÍA</t>
  </si>
  <si>
    <t xml:space="preserve">COTIZANTE: </t>
  </si>
  <si>
    <t>TIPO DE CONTRIBUYENTE
 (Seleccione una de las siguientes opciones)</t>
  </si>
  <si>
    <t>NIT. Y/O C.C.</t>
  </si>
  <si>
    <t>PERSONAS NATURALES  NO RESPONSABLES DE IVA</t>
  </si>
  <si>
    <t>PERSONAS NATURALES  RESPONSABLES DE IVA</t>
  </si>
  <si>
    <t>PERSONAS JURÍDICAS</t>
  </si>
  <si>
    <t xml:space="preserve">ÍTEM </t>
  </si>
  <si>
    <t>DESCRIPCIÓN
(Corresponde a los ítems o productos contratados)</t>
  </si>
  <si>
    <t>UNIDAD DE MEDIDA</t>
  </si>
  <si>
    <t xml:space="preserve">CANTIDAD </t>
  </si>
  <si>
    <t>VALOR UNITARIO</t>
  </si>
  <si>
    <t>VALOR TOTAL</t>
  </si>
  <si>
    <t>ASPECTOS OBLIGATORIOS A TENER EN CUENTA</t>
  </si>
  <si>
    <r>
      <rPr>
        <sz val="11"/>
        <rFont val="Arial MT"/>
        <family val="2"/>
      </rPr>
      <t>Administración</t>
    </r>
  </si>
  <si>
    <t>NOTA 1: Señor cotizante recuerde que este formato se encuentra formulado y no admite valores con decimales en los precios unitarios.                                                                                                                                                                                                                                                                                               NOTA 2: Los productos y servicios ofertados por la persona naturales  NO RESPONSABLES DE IVA deberán marcar el porcentaje de IVA tarifa CERO (0).                                                                                                                                                                                                                                                                                                                                                                                                                                                                                                                                                                                                                                                                                                                                                                                                           NOTA 3: La validez de la cotización no podrá ser Inferior 30 días.                                                                                                                                                                                                                                                                                                                             NOTA 4: Recuerde que la forma de pago se debe sujetar a las condiciones establecidas por la Universidad de Cundinamarca para el presente proceso.                                                                                                                                                                                                                                   NOTA 5: Verifique el término de ejecución establecido en el ABSr097 y/o Invitación Pública y/o Privada.                                                                                                                                                                                                                                                              NOTA 6: 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 (ABSr132) Formato publicado por la entidad, sera causal de INCUMPLIMIENTO.                                                                                                                                                                                                                                                                                       NOTA 7: Señor cotizante recuerde revisar el ABSr097 y/o Invitación Pública y/o Privada en su totalidad al momento de realizar la COTIZACIÓN PARA PROCESOS DE OBRA por la universidad de Cundinamarca.
NOTA 8: Señor cotizante, recuerde que debe adjuntar a la Cotización  los Análisis de Precios Unitarios (APU), los cuales deberán estar acordes a la DESCRIPCIÓN - ESPECIFICACIONES TÉCNICAS solicitadas en la presente cotización.                                                                                                                                                                                                 NOTA 9:Señor cotizante recuerde que es necesario que la Propuesta esté desagregada, especificando el costo unitario de cada ítem.                                                           NOTA 10:Señor cotizante recuerde que es necesario que el precio del costo directo debe ser igual a la sumatoria de los subtotales de los Ítems de la oferta.                        
NOTA 11:Señor cotizante recuerde que el valor total de la oferta es la sumatoria del COSTO DIRECTO + AIU + IVA.                                                                                        NOTA 12: No se admiten precios unitarios diferentes para el mismo ítem en caso de encontrase repetidos.                                                                                                                                                             
NOTA 13:El valor de la propuesta incluye todos los costos y gastos que implique la ejecución del contrato en las instalaciones de la Universidad.</t>
  </si>
  <si>
    <r>
      <rPr>
        <sz val="11"/>
        <rFont val="Arial MT"/>
        <family val="2"/>
      </rPr>
      <t>Imprevistos</t>
    </r>
  </si>
  <si>
    <r>
      <rPr>
        <sz val="11"/>
        <rFont val="Arial MT"/>
        <family val="2"/>
      </rPr>
      <t>Utilidad</t>
    </r>
  </si>
  <si>
    <t>TOTAL OFERTA INCLUIDO IVA Y A.I.U.</t>
  </si>
  <si>
    <t xml:space="preserve">FIRMA REPRESENTANTE LEGAL Y/O PERSONA NATURAL </t>
  </si>
  <si>
    <t>32.1-41.3</t>
  </si>
  <si>
    <t>CUBIERTA POLIDEPORTIVO 6 DE MAYO - UNIDAD REGIONAL FUSAGASUGÁ  Desinstalación de teja cubierta existente encima de gradas (incluye todas las labores electricas de la iluminacion existente para la correcta desintalacion del material)</t>
  </si>
  <si>
    <t>1 CUBIERTA POLIDEPORTIVO 6 DE MAYO - UNIDAD REGIONAL FUSAGASUGÁ suministro e instalacion de lamina alveolar de 8 mm Opal para el cubrimiento en el area de graderias</t>
  </si>
  <si>
    <t>CUBIERTAS AUDITORIO EMILIO SIERRA - UNIDAD REGIONAL FUSAGASUGÁ Desinstalación de teja cubiertas existentes (incluye todas las labores para la correcta desintalacion del material)</t>
  </si>
  <si>
    <t>CUBIERTAS AUDITORIO EMILIO SIERRA - UNIDAD REGIONAL FUSAGASUGÁ suministro e instalacion de lamina alveolar de 8 mm Opal para el cubrimiento en el area lobby y terraza del auditorio emilio sierra</t>
  </si>
  <si>
    <t>FRONTAL COLISEO - UNIDAD REGIONAL  Desinstalación de policarbonato frontal existente (incluye todas las labores para la correcta desintalacion del material)</t>
  </si>
  <si>
    <t>FRONTAL COLISEO - UNIDAD REGIONAL FUSAGASUGÁ suministro e instalacion de lamina alveolar de 8 mm Opal para el cubrimiento en el area frontal del coliseo (no incluye el diseño, impresión e instalacion del nombre de la UDEC)</t>
  </si>
  <si>
    <t>METRO CUADRADO</t>
  </si>
  <si>
    <t>Iva sobre la utilidad (%)</t>
  </si>
  <si>
    <t xml:space="preserve">COSTO DIRECTO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</si>
</sst>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4" formatCode="_-* #,##0.00_-;\-* #,##0.00_-;_-* &quot;-&quot;_-;_-@_-"/>
  </numFmts>
  <fonts count="17">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1"/>
      <color theme="1"/>
      <name val="Arial"/>
      <family val="2"/>
    </font>
    <font>
      <sz val="11"/>
      <color theme="0" tint="-0.34998626667073579"/>
      <name val="Arial"/>
      <family val="2"/>
    </font>
    <font>
      <b/>
      <sz val="10"/>
      <color theme="0"/>
      <name val="Arial"/>
      <family val="2"/>
    </font>
    <font>
      <b/>
      <sz val="10"/>
      <color theme="1"/>
      <name val="Arial"/>
      <family val="2"/>
    </font>
    <font>
      <sz val="10"/>
      <color rgb="FF000000"/>
      <name val="Times New Roman"/>
      <family val="1"/>
    </font>
    <font>
      <b/>
      <sz val="11"/>
      <name val="Arial"/>
      <family val="2"/>
    </font>
    <font>
      <sz val="10"/>
      <name val="Arial"/>
      <family val="2"/>
    </font>
    <font>
      <sz val="11"/>
      <name val="Arial MT"/>
    </font>
    <font>
      <sz val="11"/>
      <name val="Arial MT"/>
      <family val="2"/>
    </font>
    <font>
      <b/>
      <sz val="10"/>
      <name val="Arial"/>
      <family val="2"/>
    </font>
    <font>
      <sz val="10"/>
      <name val="Arial MT"/>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2"/>
        <bgColor indexed="64"/>
      </patternFill>
    </fill>
    <fill>
      <patternFill patternType="solid">
        <fgColor theme="2" tint="-0.249977111117893"/>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indexed="64"/>
      </right>
      <top style="thin">
        <color indexed="64"/>
      </top>
      <bottom style="thin">
        <color indexed="64"/>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indexed="64"/>
      </right>
      <top style="thin">
        <color rgb="FF000000"/>
      </top>
      <bottom/>
      <diagonal/>
    </border>
    <border>
      <left/>
      <right/>
      <top/>
      <bottom style="thin">
        <color indexed="64"/>
      </bottom>
      <diagonal/>
    </border>
    <border>
      <left/>
      <right style="thin">
        <color rgb="FF000000"/>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0" fillId="0" borderId="0"/>
  </cellStyleXfs>
  <cellXfs count="84">
    <xf numFmtId="0" fontId="0" fillId="0" borderId="0" xfId="0"/>
    <xf numFmtId="0" fontId="4" fillId="0" borderId="1" xfId="0" applyFont="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43" fontId="5" fillId="0" borderId="1" xfId="4" applyFont="1" applyFill="1" applyBorder="1" applyAlignment="1" applyProtection="1">
      <alignment vertical="center"/>
      <protection hidden="1"/>
    </xf>
    <xf numFmtId="0" fontId="13" fillId="4" borderId="16" xfId="5" applyFont="1" applyFill="1" applyBorder="1" applyAlignment="1" applyProtection="1">
      <alignment horizontal="center" vertical="center" wrapText="1"/>
      <protection hidden="1"/>
    </xf>
    <xf numFmtId="43" fontId="9" fillId="0" borderId="1" xfId="1" applyFont="1" applyBorder="1" applyAlignment="1" applyProtection="1">
      <alignment horizontal="center" vertical="center" wrapText="1"/>
      <protection hidden="1"/>
    </xf>
    <xf numFmtId="9" fontId="0" fillId="0" borderId="0" xfId="3" applyFont="1"/>
    <xf numFmtId="9" fontId="0" fillId="0" borderId="0" xfId="0" applyNumberFormat="1"/>
    <xf numFmtId="0" fontId="2" fillId="2" borderId="0" xfId="0" applyFont="1" applyFill="1" applyProtection="1">
      <protection locked="0"/>
    </xf>
    <xf numFmtId="0" fontId="2" fillId="2" borderId="0" xfId="0" applyFont="1" applyFill="1" applyAlignment="1" applyProtection="1">
      <alignment vertical="center"/>
      <protection locked="0"/>
    </xf>
    <xf numFmtId="164" fontId="2" fillId="2" borderId="0" xfId="2" applyNumberFormat="1" applyFont="1" applyFill="1" applyProtection="1">
      <protection locked="0"/>
    </xf>
    <xf numFmtId="0" fontId="0" fillId="2" borderId="0" xfId="0" applyFill="1" applyProtection="1">
      <protection locked="0"/>
    </xf>
    <xf numFmtId="0" fontId="5" fillId="2" borderId="0" xfId="0" applyFont="1" applyFill="1" applyProtection="1">
      <protection locked="0"/>
    </xf>
    <xf numFmtId="0" fontId="2" fillId="2" borderId="1" xfId="0" applyFont="1" applyFill="1" applyBorder="1" applyAlignment="1" applyProtection="1">
      <alignment horizontal="center" vertical="center"/>
      <protection locked="0"/>
    </xf>
    <xf numFmtId="0" fontId="5" fillId="2" borderId="0" xfId="0" applyFont="1" applyFill="1" applyAlignment="1" applyProtection="1">
      <alignment horizontal="left"/>
      <protection locked="0"/>
    </xf>
    <xf numFmtId="0" fontId="2" fillId="2" borderId="0" xfId="0" applyFont="1" applyFill="1" applyAlignment="1" applyProtection="1">
      <alignment horizontal="left"/>
      <protection locked="0"/>
    </xf>
    <xf numFmtId="164" fontId="9" fillId="2" borderId="0" xfId="2" applyNumberFormat="1" applyFont="1" applyFill="1" applyAlignment="1" applyProtection="1">
      <alignment horizontal="left"/>
      <protection locked="0"/>
    </xf>
    <xf numFmtId="0" fontId="6" fillId="2" borderId="0" xfId="0" applyFont="1" applyFill="1" applyAlignment="1" applyProtection="1">
      <alignment horizontal="left"/>
      <protection locked="0"/>
    </xf>
    <xf numFmtId="0" fontId="5" fillId="2" borderId="0" xfId="0" applyFont="1" applyFill="1" applyAlignment="1" applyProtection="1">
      <alignment horizontal="center" vertical="center"/>
      <protection locked="0"/>
    </xf>
    <xf numFmtId="0" fontId="2" fillId="2" borderId="12" xfId="0" applyFont="1" applyFill="1" applyBorder="1" applyAlignment="1" applyProtection="1">
      <alignment horizontal="center" vertical="center" wrapText="1"/>
      <protection locked="0"/>
    </xf>
    <xf numFmtId="0" fontId="2" fillId="2" borderId="0" xfId="0" applyFont="1" applyFill="1" applyAlignment="1" applyProtection="1">
      <alignment horizontal="center" vertical="center" wrapText="1"/>
      <protection locked="0"/>
    </xf>
    <xf numFmtId="0" fontId="2" fillId="2" borderId="0" xfId="0" applyFont="1" applyFill="1" applyAlignment="1" applyProtection="1">
      <alignment horizontal="left" vertical="center"/>
      <protection locked="0"/>
    </xf>
    <xf numFmtId="164" fontId="2" fillId="2" borderId="0" xfId="2" applyNumberFormat="1" applyFont="1" applyFill="1" applyAlignment="1" applyProtection="1">
      <alignment horizontal="left"/>
      <protection locked="0"/>
    </xf>
    <xf numFmtId="164" fontId="0" fillId="2" borderId="0" xfId="2" applyNumberFormat="1" applyFont="1" applyFill="1" applyProtection="1">
      <protection locked="0"/>
    </xf>
    <xf numFmtId="0" fontId="0" fillId="2" borderId="0" xfId="0" applyFill="1" applyAlignment="1" applyProtection="1">
      <alignment vertical="center"/>
      <protection locked="0"/>
    </xf>
    <xf numFmtId="9" fontId="12" fillId="0" borderId="1" xfId="3" applyFont="1" applyFill="1" applyBorder="1" applyAlignment="1" applyProtection="1">
      <alignment horizontal="center" vertical="center"/>
      <protection locked="0"/>
    </xf>
    <xf numFmtId="41" fontId="0" fillId="2" borderId="0" xfId="2" applyFont="1" applyFill="1" applyProtection="1">
      <protection locked="0"/>
    </xf>
    <xf numFmtId="43" fontId="0" fillId="2" borderId="0" xfId="0" applyNumberFormat="1" applyFill="1" applyProtection="1">
      <protection locked="0"/>
    </xf>
    <xf numFmtId="0" fontId="2" fillId="2" borderId="27" xfId="0" applyFont="1" applyFill="1" applyBorder="1" applyAlignment="1" applyProtection="1">
      <alignment horizontal="center"/>
      <protection locked="0"/>
    </xf>
    <xf numFmtId="0" fontId="5" fillId="2" borderId="0" xfId="0" applyFont="1" applyFill="1" applyAlignment="1" applyProtection="1">
      <alignment vertical="center"/>
      <protection locked="0"/>
    </xf>
    <xf numFmtId="164" fontId="12" fillId="0" borderId="14" xfId="2" applyNumberFormat="1" applyFont="1" applyFill="1" applyBorder="1" applyAlignment="1" applyProtection="1">
      <alignment horizontal="center" vertical="center"/>
      <protection locked="0"/>
    </xf>
    <xf numFmtId="43" fontId="12" fillId="0" borderId="15" xfId="4" applyFont="1" applyFill="1" applyBorder="1" applyAlignment="1" applyProtection="1">
      <alignment vertical="center"/>
      <protection hidden="1"/>
    </xf>
    <xf numFmtId="43" fontId="12" fillId="0" borderId="1" xfId="4" applyFont="1" applyFill="1" applyBorder="1" applyAlignment="1" applyProtection="1">
      <alignment vertical="center"/>
      <protection hidden="1"/>
    </xf>
    <xf numFmtId="1" fontId="15" fillId="0" borderId="13" xfId="5" applyNumberFormat="1" applyFont="1" applyBorder="1" applyAlignment="1" applyProtection="1">
      <alignment horizontal="center" vertical="top" shrinkToFit="1"/>
      <protection hidden="1"/>
    </xf>
    <xf numFmtId="0" fontId="12" fillId="0" borderId="13" xfId="0" applyFont="1" applyBorder="1" applyAlignment="1">
      <alignment wrapText="1"/>
    </xf>
    <xf numFmtId="0" fontId="5" fillId="0" borderId="13" xfId="0" applyFont="1" applyBorder="1" applyAlignment="1">
      <alignment horizontal="center" vertical="center" wrapText="1"/>
    </xf>
    <xf numFmtId="0" fontId="16" fillId="0" borderId="13" xfId="5" applyFont="1" applyBorder="1" applyAlignment="1" applyProtection="1">
      <alignment horizontal="center" vertical="top" wrapText="1"/>
      <protection hidden="1"/>
    </xf>
    <xf numFmtId="0" fontId="14" fillId="4" borderId="16" xfId="5" applyFont="1" applyFill="1" applyBorder="1" applyAlignment="1" applyProtection="1">
      <alignment horizontal="center" vertical="center" wrapText="1"/>
      <protection hidden="1"/>
    </xf>
    <xf numFmtId="2" fontId="5" fillId="0" borderId="13" xfId="0" applyNumberFormat="1" applyFont="1" applyBorder="1" applyAlignment="1">
      <alignment horizontal="center" vertical="center" wrapText="1"/>
    </xf>
    <xf numFmtId="0" fontId="3" fillId="0" borderId="1" xfId="0" applyFont="1" applyBorder="1" applyAlignment="1" applyProtection="1">
      <alignment vertical="top" wrapText="1"/>
      <protection locked="0"/>
    </xf>
    <xf numFmtId="0" fontId="4" fillId="0" borderId="1" xfId="0" applyFont="1" applyBorder="1" applyAlignment="1" applyProtection="1">
      <alignment horizontal="center" vertical="center" wrapText="1"/>
      <protection hidden="1"/>
    </xf>
    <xf numFmtId="0" fontId="6" fillId="2" borderId="2" xfId="0" applyFont="1" applyFill="1" applyBorder="1" applyAlignment="1" applyProtection="1">
      <alignment horizontal="center" vertical="center"/>
      <protection hidden="1"/>
    </xf>
    <xf numFmtId="0" fontId="6" fillId="2" borderId="4" xfId="0" applyFont="1" applyFill="1" applyBorder="1" applyAlignment="1" applyProtection="1">
      <alignment horizontal="center" vertical="center"/>
      <protection hidden="1"/>
    </xf>
    <xf numFmtId="0" fontId="6" fillId="2" borderId="6" xfId="0" applyFont="1" applyFill="1" applyBorder="1" applyAlignment="1" applyProtection="1">
      <alignment horizontal="center" vertical="center"/>
      <protection hidden="1"/>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5" xfId="0" applyFont="1" applyFill="1" applyBorder="1" applyAlignment="1" applyProtection="1">
      <alignment horizontal="center" vertical="center" wrapText="1"/>
      <protection hidden="1"/>
    </xf>
    <xf numFmtId="0" fontId="8" fillId="3" borderId="6"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6" fillId="2" borderId="8" xfId="0" applyFont="1" applyFill="1" applyBorder="1" applyAlignment="1" applyProtection="1">
      <alignment horizontal="center" vertical="center" wrapText="1"/>
      <protection hidden="1"/>
    </xf>
    <xf numFmtId="0" fontId="6" fillId="2" borderId="9" xfId="0" applyFont="1" applyFill="1" applyBorder="1" applyAlignment="1" applyProtection="1">
      <alignment horizontal="center" vertical="center" wrapText="1"/>
      <protection hidden="1"/>
    </xf>
    <xf numFmtId="164" fontId="9" fillId="2" borderId="2" xfId="2" applyNumberFormat="1" applyFont="1" applyFill="1" applyBorder="1" applyAlignment="1" applyProtection="1">
      <alignment horizontal="center"/>
      <protection locked="0"/>
    </xf>
    <xf numFmtId="164" fontId="9" fillId="2" borderId="3" xfId="2" applyNumberFormat="1" applyFont="1" applyFill="1" applyBorder="1" applyAlignment="1" applyProtection="1">
      <alignment horizontal="center"/>
      <protection locked="0"/>
    </xf>
    <xf numFmtId="164" fontId="9" fillId="2" borderId="6" xfId="2" applyNumberFormat="1" applyFont="1" applyFill="1" applyBorder="1" applyAlignment="1" applyProtection="1">
      <alignment horizontal="center"/>
      <protection locked="0"/>
    </xf>
    <xf numFmtId="164" fontId="9" fillId="2" borderId="7" xfId="2" applyNumberFormat="1" applyFont="1" applyFill="1" applyBorder="1" applyAlignment="1" applyProtection="1">
      <alignment horizontal="center"/>
      <protection locked="0"/>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6" fillId="2" borderId="0" xfId="0" applyFont="1" applyFill="1" applyAlignment="1" applyProtection="1">
      <alignment horizontal="center"/>
      <protection locked="0"/>
    </xf>
    <xf numFmtId="43" fontId="8" fillId="3" borderId="8" xfId="4" applyFont="1" applyFill="1" applyBorder="1" applyAlignment="1" applyProtection="1">
      <alignment horizontal="center" vertical="center" wrapText="1"/>
      <protection hidden="1"/>
    </xf>
    <xf numFmtId="43" fontId="8" fillId="3" borderId="9" xfId="4" applyFont="1" applyFill="1" applyBorder="1" applyAlignment="1" applyProtection="1">
      <alignment horizontal="center" vertical="center" wrapText="1"/>
      <protection hidden="1"/>
    </xf>
    <xf numFmtId="0" fontId="9" fillId="2" borderId="19" xfId="0" applyFont="1" applyFill="1" applyBorder="1" applyAlignment="1" applyProtection="1">
      <alignment horizontal="center" vertical="center"/>
      <protection hidden="1"/>
    </xf>
    <xf numFmtId="0" fontId="9" fillId="2" borderId="20" xfId="0" applyFont="1" applyFill="1" applyBorder="1" applyAlignment="1" applyProtection="1">
      <alignment horizontal="center" vertical="center"/>
      <protection hidden="1"/>
    </xf>
    <xf numFmtId="0" fontId="9" fillId="2" borderId="21" xfId="0" applyFont="1" applyFill="1" applyBorder="1" applyAlignment="1" applyProtection="1">
      <alignment horizontal="center" vertical="center"/>
      <protection hidden="1"/>
    </xf>
    <xf numFmtId="0" fontId="9" fillId="2" borderId="14" xfId="0" applyFont="1" applyFill="1" applyBorder="1" applyAlignment="1" applyProtection="1">
      <alignment horizontal="center" vertical="center"/>
      <protection hidden="1"/>
    </xf>
    <xf numFmtId="0" fontId="9" fillId="2" borderId="23" xfId="0" applyFont="1" applyFill="1" applyBorder="1" applyAlignment="1" applyProtection="1">
      <alignment horizontal="center" vertical="center"/>
      <protection hidden="1"/>
    </xf>
    <xf numFmtId="0" fontId="9" fillId="2" borderId="24" xfId="0" applyFont="1" applyFill="1" applyBorder="1" applyAlignment="1" applyProtection="1">
      <alignment horizontal="center" vertical="center"/>
      <protection hidden="1"/>
    </xf>
    <xf numFmtId="0" fontId="11" fillId="4" borderId="17" xfId="5" applyFont="1" applyFill="1" applyBorder="1" applyAlignment="1" applyProtection="1">
      <alignment horizontal="center" vertical="center" wrapText="1"/>
      <protection hidden="1"/>
    </xf>
    <xf numFmtId="0" fontId="11" fillId="4" borderId="22" xfId="5" applyFont="1" applyFill="1" applyBorder="1" applyAlignment="1" applyProtection="1">
      <alignment horizontal="center" vertical="center" wrapText="1"/>
      <protection hidden="1"/>
    </xf>
    <xf numFmtId="0" fontId="15" fillId="0" borderId="25" xfId="0" applyFont="1" applyBorder="1" applyAlignment="1" applyProtection="1">
      <alignment horizontal="left" vertical="center" wrapText="1"/>
      <protection hidden="1"/>
    </xf>
    <xf numFmtId="0" fontId="15" fillId="0" borderId="0" xfId="0" applyFont="1" applyAlignment="1" applyProtection="1">
      <alignment horizontal="left" vertical="center" wrapText="1"/>
      <protection hidden="1"/>
    </xf>
    <xf numFmtId="0" fontId="15" fillId="0" borderId="23" xfId="0" applyFont="1" applyBorder="1" applyAlignment="1" applyProtection="1">
      <alignment horizontal="left" vertical="center" wrapText="1"/>
      <protection hidden="1"/>
    </xf>
    <xf numFmtId="43" fontId="9" fillId="5" borderId="26" xfId="4" applyFont="1" applyFill="1" applyBorder="1" applyAlignment="1" applyProtection="1">
      <alignment horizontal="center" vertical="center" wrapText="1"/>
      <protection hidden="1"/>
    </xf>
    <xf numFmtId="43" fontId="9" fillId="5" borderId="18" xfId="4"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164" fontId="8" fillId="3" borderId="8" xfId="2" applyNumberFormat="1" applyFont="1" applyFill="1" applyBorder="1" applyAlignment="1" applyProtection="1">
      <alignment horizontal="center" vertical="center" wrapText="1"/>
      <protection hidden="1"/>
    </xf>
    <xf numFmtId="164" fontId="8" fillId="3" borderId="9" xfId="2" applyNumberFormat="1" applyFont="1" applyFill="1" applyBorder="1" applyAlignment="1" applyProtection="1">
      <alignment horizontal="center" vertical="center" wrapText="1"/>
      <protection hidden="1"/>
    </xf>
  </cellXfs>
  <cellStyles count="6">
    <cellStyle name="Millares" xfId="1" builtinId="3"/>
    <cellStyle name="Millares [0]" xfId="2" builtinId="6"/>
    <cellStyle name="Millares 2" xfId="4"/>
    <cellStyle name="Normal" xfId="0" builtinId="0"/>
    <cellStyle name="Normal 2 2" xfId="5"/>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91194</xdr:colOff>
      <xdr:row>1</xdr:row>
      <xdr:rowOff>27004</xdr:rowOff>
    </xdr:from>
    <xdr:to>
      <xdr:col>0</xdr:col>
      <xdr:colOff>974912</xdr:colOff>
      <xdr:row>4</xdr:row>
      <xdr:rowOff>180160</xdr:rowOff>
    </xdr:to>
    <xdr:pic>
      <xdr:nvPicPr>
        <xdr:cNvPr id="2" name="Imagen 1">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1194" y="217504"/>
          <a:ext cx="883718" cy="72465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tabSelected="1" topLeftCell="B19" zoomScale="85" zoomScaleNormal="85" workbookViewId="0">
      <selection activeCell="G31" sqref="G31"/>
    </sheetView>
  </sheetViews>
  <sheetFormatPr baseColWidth="10" defaultRowHeight="15"/>
  <cols>
    <col min="1" max="1" width="15.85546875" style="11" customWidth="1"/>
    <col min="2" max="2" width="113.140625" style="11" customWidth="1"/>
    <col min="3" max="3" width="20.140625" style="11" customWidth="1"/>
    <col min="4" max="4" width="31.28515625" style="11" customWidth="1"/>
    <col min="5" max="5" width="29.5703125" style="11" customWidth="1"/>
    <col min="6" max="6" width="36.7109375" style="11" customWidth="1"/>
    <col min="7" max="16384" width="11.42578125" style="11"/>
  </cols>
  <sheetData>
    <row r="1" spans="1:7">
      <c r="A1" s="8"/>
      <c r="B1" s="8"/>
      <c r="C1" s="8"/>
      <c r="D1" s="9"/>
      <c r="E1" s="10"/>
    </row>
    <row r="2" spans="1:7">
      <c r="A2" s="39"/>
      <c r="B2" s="40" t="s">
        <v>0</v>
      </c>
      <c r="C2" s="40"/>
      <c r="D2" s="40"/>
      <c r="E2" s="40"/>
      <c r="F2" s="1" t="s">
        <v>1</v>
      </c>
    </row>
    <row r="3" spans="1:7">
      <c r="A3" s="39"/>
      <c r="B3" s="40" t="s">
        <v>2</v>
      </c>
      <c r="C3" s="40"/>
      <c r="D3" s="40"/>
      <c r="E3" s="40"/>
      <c r="F3" s="1" t="s">
        <v>3</v>
      </c>
    </row>
    <row r="4" spans="1:7">
      <c r="A4" s="39"/>
      <c r="B4" s="40" t="s">
        <v>4</v>
      </c>
      <c r="C4" s="40"/>
      <c r="D4" s="40"/>
      <c r="E4" s="40"/>
      <c r="F4" s="1" t="s">
        <v>5</v>
      </c>
    </row>
    <row r="5" spans="1:7">
      <c r="A5" s="39"/>
      <c r="B5" s="40"/>
      <c r="C5" s="40"/>
      <c r="D5" s="40"/>
      <c r="E5" s="40"/>
      <c r="F5" s="1" t="s">
        <v>6</v>
      </c>
    </row>
    <row r="6" spans="1:7">
      <c r="A6" s="8"/>
      <c r="B6" s="8"/>
      <c r="C6" s="8"/>
      <c r="D6" s="9"/>
      <c r="E6" s="10"/>
    </row>
    <row r="7" spans="1:7">
      <c r="A7" s="12" t="s">
        <v>7</v>
      </c>
      <c r="B7" s="12"/>
      <c r="C7" s="8"/>
      <c r="D7" s="9"/>
      <c r="E7" s="10"/>
    </row>
    <row r="8" spans="1:7" ht="15.75" thickBot="1">
      <c r="A8" s="12"/>
      <c r="B8" s="12"/>
      <c r="C8" s="9"/>
      <c r="D8" s="9"/>
      <c r="E8" s="10"/>
    </row>
    <row r="9" spans="1:7" ht="45">
      <c r="A9" s="2" t="s">
        <v>8</v>
      </c>
      <c r="B9" s="13" t="s">
        <v>9</v>
      </c>
      <c r="C9" s="9"/>
      <c r="D9" s="41" t="s">
        <v>10</v>
      </c>
      <c r="E9" s="44"/>
      <c r="F9" s="45"/>
    </row>
    <row r="10" spans="1:7" ht="15.75" thickBot="1">
      <c r="A10" s="14"/>
      <c r="B10" s="14"/>
      <c r="C10" s="14"/>
      <c r="D10" s="42"/>
      <c r="E10" s="46"/>
      <c r="F10" s="47"/>
      <c r="G10" s="15"/>
    </row>
    <row r="11" spans="1:7">
      <c r="A11" s="50" t="s">
        <v>11</v>
      </c>
      <c r="B11" s="51"/>
      <c r="C11" s="16"/>
      <c r="D11" s="42"/>
      <c r="E11" s="46"/>
      <c r="F11" s="47"/>
      <c r="G11" s="15"/>
    </row>
    <row r="12" spans="1:7" ht="15.75" thickBot="1">
      <c r="A12" s="52"/>
      <c r="B12" s="53"/>
      <c r="C12" s="16"/>
      <c r="D12" s="43"/>
      <c r="E12" s="48"/>
      <c r="F12" s="49"/>
      <c r="G12" s="15"/>
    </row>
    <row r="13" spans="1:7" ht="15.75" thickBot="1">
      <c r="A13" s="52"/>
      <c r="B13" s="53"/>
      <c r="C13" s="16"/>
      <c r="D13" s="9"/>
      <c r="E13" s="16"/>
      <c r="F13" s="17"/>
      <c r="G13" s="15"/>
    </row>
    <row r="14" spans="1:7">
      <c r="A14" s="52"/>
      <c r="B14" s="53"/>
      <c r="C14" s="16"/>
      <c r="D14" s="56" t="s">
        <v>12</v>
      </c>
      <c r="E14" s="58"/>
      <c r="F14" s="59"/>
      <c r="G14" s="15"/>
    </row>
    <row r="15" spans="1:7" ht="15.75" thickBot="1">
      <c r="A15" s="52"/>
      <c r="B15" s="53"/>
      <c r="C15" s="16"/>
      <c r="D15" s="57"/>
      <c r="E15" s="60"/>
      <c r="F15" s="61"/>
      <c r="G15" s="15"/>
    </row>
    <row r="16" spans="1:7">
      <c r="A16" s="52"/>
      <c r="B16" s="53"/>
      <c r="C16" s="14"/>
      <c r="D16" s="9"/>
      <c r="E16" s="16"/>
      <c r="F16" s="17"/>
      <c r="G16" s="15"/>
    </row>
    <row r="17" spans="1:7" ht="27" customHeight="1" thickBot="1">
      <c r="A17" s="52"/>
      <c r="B17" s="53"/>
      <c r="C17" s="14"/>
      <c r="D17" s="9"/>
      <c r="E17" s="16"/>
      <c r="F17" s="17"/>
      <c r="G17" s="15"/>
    </row>
    <row r="18" spans="1:7" ht="27" customHeight="1" thickBot="1">
      <c r="A18" s="52"/>
      <c r="B18" s="53"/>
      <c r="C18" s="18"/>
      <c r="D18" s="62" t="s">
        <v>13</v>
      </c>
      <c r="E18" s="63"/>
      <c r="F18" s="19"/>
      <c r="G18" s="20"/>
    </row>
    <row r="19" spans="1:7" ht="27" customHeight="1" thickBot="1">
      <c r="A19" s="52"/>
      <c r="B19" s="53"/>
      <c r="C19" s="18"/>
      <c r="D19" s="21"/>
      <c r="E19" s="16"/>
      <c r="F19" s="8"/>
      <c r="G19" s="8"/>
    </row>
    <row r="20" spans="1:7" ht="27" customHeight="1" thickBot="1">
      <c r="A20" s="52"/>
      <c r="B20" s="53"/>
      <c r="C20" s="18"/>
      <c r="D20" s="62" t="s">
        <v>14</v>
      </c>
      <c r="E20" s="63"/>
      <c r="F20" s="19"/>
      <c r="G20" s="20"/>
    </row>
    <row r="21" spans="1:7" ht="27" customHeight="1" thickBot="1">
      <c r="A21" s="52"/>
      <c r="B21" s="53"/>
      <c r="C21" s="18"/>
      <c r="D21" s="9"/>
      <c r="E21" s="16"/>
      <c r="F21" s="8"/>
      <c r="G21" s="8"/>
    </row>
    <row r="22" spans="1:7" ht="27" customHeight="1" thickBot="1">
      <c r="A22" s="54"/>
      <c r="B22" s="55"/>
      <c r="C22" s="18"/>
      <c r="D22" s="62" t="s">
        <v>15</v>
      </c>
      <c r="E22" s="63"/>
      <c r="F22" s="19"/>
      <c r="G22" s="20"/>
    </row>
    <row r="23" spans="1:7">
      <c r="A23" s="14"/>
      <c r="B23" s="14"/>
      <c r="C23" s="8"/>
      <c r="D23" s="9"/>
      <c r="E23" s="22"/>
    </row>
    <row r="24" spans="1:7" ht="15.75" thickBot="1">
      <c r="A24" s="8"/>
      <c r="B24" s="8"/>
      <c r="C24" s="8"/>
      <c r="D24" s="9"/>
      <c r="E24" s="23"/>
    </row>
    <row r="25" spans="1:7">
      <c r="A25" s="80" t="s">
        <v>16</v>
      </c>
      <c r="B25" s="80" t="s">
        <v>17</v>
      </c>
      <c r="C25" s="80" t="s">
        <v>18</v>
      </c>
      <c r="D25" s="80" t="s">
        <v>19</v>
      </c>
      <c r="E25" s="82" t="s">
        <v>20</v>
      </c>
      <c r="F25" s="65" t="s">
        <v>21</v>
      </c>
      <c r="G25" s="24"/>
    </row>
    <row r="26" spans="1:7" ht="42.75" customHeight="1" thickBot="1">
      <c r="A26" s="81"/>
      <c r="B26" s="81"/>
      <c r="C26" s="81"/>
      <c r="D26" s="81"/>
      <c r="E26" s="83"/>
      <c r="F26" s="66"/>
      <c r="G26" s="24"/>
    </row>
    <row r="27" spans="1:7" ht="26.25">
      <c r="A27" s="33">
        <v>1</v>
      </c>
      <c r="B27" s="34" t="s">
        <v>30</v>
      </c>
      <c r="C27" s="35" t="s">
        <v>36</v>
      </c>
      <c r="D27" s="38">
        <v>144.4</v>
      </c>
      <c r="E27" s="30">
        <v>0</v>
      </c>
      <c r="F27" s="31">
        <f>+ROUND(D27*E27,0)</f>
        <v>0</v>
      </c>
      <c r="G27" s="24"/>
    </row>
    <row r="28" spans="1:7" ht="26.25">
      <c r="A28" s="36">
        <v>2</v>
      </c>
      <c r="B28" s="34" t="s">
        <v>31</v>
      </c>
      <c r="C28" s="35" t="s">
        <v>36</v>
      </c>
      <c r="D28" s="38">
        <v>144.4</v>
      </c>
      <c r="E28" s="30">
        <v>0</v>
      </c>
      <c r="F28" s="32">
        <f>+ROUND(D28*E28,0)</f>
        <v>0</v>
      </c>
      <c r="G28" s="24"/>
    </row>
    <row r="29" spans="1:7" ht="26.25">
      <c r="A29" s="33">
        <v>3</v>
      </c>
      <c r="B29" s="34" t="s">
        <v>32</v>
      </c>
      <c r="C29" s="35" t="s">
        <v>36</v>
      </c>
      <c r="D29" s="38">
        <v>73</v>
      </c>
      <c r="E29" s="30">
        <v>0</v>
      </c>
      <c r="F29" s="32">
        <f t="shared" ref="F29:F32" si="0">+ROUND(D29*E29,0)</f>
        <v>0</v>
      </c>
      <c r="G29" s="24"/>
    </row>
    <row r="30" spans="1:7" ht="26.25">
      <c r="A30" s="33">
        <v>4</v>
      </c>
      <c r="B30" s="34" t="s">
        <v>33</v>
      </c>
      <c r="C30" s="35" t="s">
        <v>36</v>
      </c>
      <c r="D30" s="38">
        <v>73</v>
      </c>
      <c r="E30" s="30">
        <v>0</v>
      </c>
      <c r="F30" s="32">
        <f t="shared" si="0"/>
        <v>0</v>
      </c>
      <c r="G30" s="24"/>
    </row>
    <row r="31" spans="1:7" ht="26.25">
      <c r="A31" s="36">
        <v>5</v>
      </c>
      <c r="B31" s="34" t="s">
        <v>34</v>
      </c>
      <c r="C31" s="35" t="s">
        <v>36</v>
      </c>
      <c r="D31" s="38">
        <v>87</v>
      </c>
      <c r="E31" s="30">
        <v>0</v>
      </c>
      <c r="F31" s="32">
        <f t="shared" si="0"/>
        <v>0</v>
      </c>
      <c r="G31" s="24"/>
    </row>
    <row r="32" spans="1:7" ht="26.25">
      <c r="A32" s="33">
        <v>6</v>
      </c>
      <c r="B32" s="34" t="s">
        <v>35</v>
      </c>
      <c r="C32" s="35" t="s">
        <v>36</v>
      </c>
      <c r="D32" s="38">
        <v>87</v>
      </c>
      <c r="E32" s="30">
        <v>0</v>
      </c>
      <c r="F32" s="32">
        <f t="shared" si="0"/>
        <v>0</v>
      </c>
      <c r="G32" s="24"/>
    </row>
    <row r="33" spans="1:7">
      <c r="A33" s="67" t="s">
        <v>22</v>
      </c>
      <c r="B33" s="68"/>
      <c r="C33" s="69"/>
      <c r="D33" s="73" t="s">
        <v>38</v>
      </c>
      <c r="E33" s="74"/>
      <c r="F33" s="3">
        <f>ROUND(SUM(F27:F32),0)</f>
        <v>0</v>
      </c>
      <c r="G33" s="24"/>
    </row>
    <row r="34" spans="1:7">
      <c r="A34" s="70"/>
      <c r="B34" s="71"/>
      <c r="C34" s="72"/>
      <c r="D34" s="4" t="s">
        <v>23</v>
      </c>
      <c r="E34" s="25">
        <v>0</v>
      </c>
      <c r="F34" s="3">
        <f>ROUND(F33*E34,0)</f>
        <v>0</v>
      </c>
      <c r="G34" s="24"/>
    </row>
    <row r="35" spans="1:7" ht="74.25" customHeight="1">
      <c r="A35" s="75" t="s">
        <v>24</v>
      </c>
      <c r="B35" s="75"/>
      <c r="C35" s="75"/>
      <c r="D35" s="4" t="s">
        <v>25</v>
      </c>
      <c r="E35" s="25">
        <v>0</v>
      </c>
      <c r="F35" s="3">
        <f>ROUND(F33*E35,0)</f>
        <v>0</v>
      </c>
      <c r="G35" s="24"/>
    </row>
    <row r="36" spans="1:7" ht="74.25" customHeight="1">
      <c r="A36" s="76"/>
      <c r="B36" s="76"/>
      <c r="C36" s="76"/>
      <c r="D36" s="4" t="s">
        <v>26</v>
      </c>
      <c r="E36" s="25">
        <v>0</v>
      </c>
      <c r="F36" s="3">
        <f>ROUND(F33*E36,0)</f>
        <v>0</v>
      </c>
      <c r="G36" s="24"/>
    </row>
    <row r="37" spans="1:7" ht="74.25" customHeight="1">
      <c r="A37" s="76"/>
      <c r="B37" s="76"/>
      <c r="C37" s="76"/>
      <c r="D37" s="37" t="s">
        <v>37</v>
      </c>
      <c r="E37" s="25">
        <v>0</v>
      </c>
      <c r="F37" s="3">
        <f>ROUND(F36*E37,0)</f>
        <v>0</v>
      </c>
      <c r="G37" s="24"/>
    </row>
    <row r="38" spans="1:7" ht="74.25" customHeight="1">
      <c r="A38" s="77"/>
      <c r="B38" s="77"/>
      <c r="C38" s="77"/>
      <c r="D38" s="78" t="s">
        <v>27</v>
      </c>
      <c r="E38" s="79"/>
      <c r="F38" s="5">
        <f>+ROUND(F33+F34+F35+F36+F37,0)</f>
        <v>0</v>
      </c>
      <c r="G38" s="24"/>
    </row>
    <row r="39" spans="1:7">
      <c r="A39" s="8"/>
      <c r="B39" s="8"/>
      <c r="C39" s="8"/>
      <c r="D39" s="9"/>
      <c r="E39" s="10"/>
    </row>
    <row r="40" spans="1:7">
      <c r="A40" s="8"/>
      <c r="B40" s="8"/>
      <c r="D40" s="24"/>
      <c r="E40" s="23"/>
      <c r="F40" s="26"/>
    </row>
    <row r="41" spans="1:7">
      <c r="A41" s="8"/>
      <c r="D41" s="23"/>
      <c r="E41" s="27"/>
    </row>
    <row r="43" spans="1:7" ht="15.75" thickBot="1">
      <c r="A43" s="28"/>
      <c r="B43" s="28"/>
      <c r="C43" s="28"/>
    </row>
    <row r="44" spans="1:7">
      <c r="A44" s="64" t="s">
        <v>28</v>
      </c>
      <c r="B44" s="64"/>
      <c r="C44" s="64"/>
    </row>
    <row r="46" spans="1:7">
      <c r="A46" s="29" t="s">
        <v>29</v>
      </c>
    </row>
  </sheetData>
  <sheetProtection algorithmName="SHA-512" hashValue="A9eWShyKpPgcAv6cOnxJApesgq4BPf1Qvm+LQqnsp9g5LdX9OqL8EfGnPQ5XrcKz4B7UoaJ/UrkJpKOHuJF92Q==" saltValue="ZzUuoUx4PBcqzy2dCYsIyQ==" spinCount="100000" sheet="1" objects="1" scenarios="1"/>
  <mergeCells count="23">
    <mergeCell ref="A44:C44"/>
    <mergeCell ref="F25:F26"/>
    <mergeCell ref="A33:C34"/>
    <mergeCell ref="D33:E33"/>
    <mergeCell ref="A35:C38"/>
    <mergeCell ref="D38:E38"/>
    <mergeCell ref="A25:A26"/>
    <mergeCell ref="B25:B26"/>
    <mergeCell ref="C25:C26"/>
    <mergeCell ref="D25:D26"/>
    <mergeCell ref="E25:E26"/>
    <mergeCell ref="A2:A5"/>
    <mergeCell ref="B2:E2"/>
    <mergeCell ref="B3:E3"/>
    <mergeCell ref="B4:E5"/>
    <mergeCell ref="D9:D12"/>
    <mergeCell ref="E9:F12"/>
    <mergeCell ref="A11:B22"/>
    <mergeCell ref="D14:D15"/>
    <mergeCell ref="E14:F15"/>
    <mergeCell ref="D18:E18"/>
    <mergeCell ref="D20:E20"/>
    <mergeCell ref="D22:E22"/>
  </mergeCells>
  <dataValidations count="1">
    <dataValidation type="whole" allowBlank="1" showInputMessage="1" showErrorMessage="1" sqref="E27:E32">
      <formula1>0</formula1>
      <formula2>100000000</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Hoja2!$D$2:$D$52</xm:f>
          </x14:formula1>
          <xm:sqref>E34:E36</xm:sqref>
        </x14:dataValidation>
        <x14:dataValidation type="list" allowBlank="1" showInputMessage="1" showErrorMessage="1">
          <x14:formula1>
            <xm:f>Hoja2!$F$2:$F$4</xm:f>
          </x14:formula1>
          <xm:sqref>E37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F52"/>
  <sheetViews>
    <sheetView topLeftCell="A2" workbookViewId="0">
      <selection activeCell="G7" sqref="G7"/>
    </sheetView>
  </sheetViews>
  <sheetFormatPr baseColWidth="10" defaultRowHeight="15"/>
  <sheetData>
    <row r="2" spans="4:6">
      <c r="D2" s="6">
        <v>0</v>
      </c>
      <c r="F2" s="6">
        <v>0</v>
      </c>
    </row>
    <row r="3" spans="4:6">
      <c r="D3" s="6">
        <v>0.01</v>
      </c>
      <c r="E3" s="6"/>
      <c r="F3" s="6">
        <v>0.05</v>
      </c>
    </row>
    <row r="4" spans="4:6">
      <c r="D4" s="6">
        <v>0.02</v>
      </c>
      <c r="E4" s="7"/>
      <c r="F4" s="6">
        <v>0.19</v>
      </c>
    </row>
    <row r="5" spans="4:6">
      <c r="D5" s="6">
        <v>0.03</v>
      </c>
      <c r="F5" s="6"/>
    </row>
    <row r="6" spans="4:6">
      <c r="D6" s="6">
        <v>0.04</v>
      </c>
    </row>
    <row r="7" spans="4:6">
      <c r="D7" s="6">
        <v>0.05</v>
      </c>
    </row>
    <row r="8" spans="4:6">
      <c r="D8" s="6">
        <v>0.06</v>
      </c>
    </row>
    <row r="9" spans="4:6">
      <c r="D9" s="6">
        <v>7.0000000000000007E-2</v>
      </c>
    </row>
    <row r="10" spans="4:6">
      <c r="D10" s="6">
        <v>0.08</v>
      </c>
    </row>
    <row r="11" spans="4:6">
      <c r="D11" s="6">
        <v>0.09</v>
      </c>
    </row>
    <row r="12" spans="4:6">
      <c r="D12" s="6">
        <v>0.1</v>
      </c>
    </row>
    <row r="13" spans="4:6">
      <c r="D13" s="6">
        <v>0.11</v>
      </c>
    </row>
    <row r="14" spans="4:6">
      <c r="D14" s="6">
        <v>0.12</v>
      </c>
    </row>
    <row r="15" spans="4:6">
      <c r="D15" s="6">
        <v>0.13</v>
      </c>
    </row>
    <row r="16" spans="4:6">
      <c r="D16" s="6">
        <v>0.14000000000000001</v>
      </c>
    </row>
    <row r="17" spans="4:4">
      <c r="D17" s="6">
        <v>0.15</v>
      </c>
    </row>
    <row r="18" spans="4:4">
      <c r="D18" s="6">
        <v>0.16</v>
      </c>
    </row>
    <row r="19" spans="4:4">
      <c r="D19" s="6">
        <v>0.17</v>
      </c>
    </row>
    <row r="20" spans="4:4">
      <c r="D20" s="6">
        <v>0.18</v>
      </c>
    </row>
    <row r="21" spans="4:4">
      <c r="D21" s="6">
        <v>0.19</v>
      </c>
    </row>
    <row r="22" spans="4:4">
      <c r="D22" s="6">
        <v>0.2</v>
      </c>
    </row>
    <row r="23" spans="4:4">
      <c r="D23" s="6">
        <v>0.21</v>
      </c>
    </row>
    <row r="24" spans="4:4">
      <c r="D24" s="6">
        <v>0.22</v>
      </c>
    </row>
    <row r="25" spans="4:4">
      <c r="D25" s="6">
        <v>0.23</v>
      </c>
    </row>
    <row r="26" spans="4:4">
      <c r="D26" s="6">
        <v>0.24</v>
      </c>
    </row>
    <row r="27" spans="4:4">
      <c r="D27" s="6">
        <v>0.25</v>
      </c>
    </row>
    <row r="28" spans="4:4">
      <c r="D28" s="6">
        <v>0.26</v>
      </c>
    </row>
    <row r="29" spans="4:4">
      <c r="D29" s="6">
        <v>0.27</v>
      </c>
    </row>
    <row r="30" spans="4:4">
      <c r="D30" s="6">
        <v>0.28000000000000003</v>
      </c>
    </row>
    <row r="31" spans="4:4">
      <c r="D31" s="6">
        <v>0.28999999999999998</v>
      </c>
    </row>
    <row r="32" spans="4:4">
      <c r="D32" s="6">
        <v>0.3</v>
      </c>
    </row>
    <row r="33" spans="4:4">
      <c r="D33" s="6">
        <v>0.31</v>
      </c>
    </row>
    <row r="34" spans="4:4">
      <c r="D34" s="6">
        <v>0.32</v>
      </c>
    </row>
    <row r="35" spans="4:4">
      <c r="D35" s="6">
        <v>0.33</v>
      </c>
    </row>
    <row r="36" spans="4:4">
      <c r="D36" s="6">
        <v>0.34</v>
      </c>
    </row>
    <row r="37" spans="4:4">
      <c r="D37" s="6">
        <v>0.35</v>
      </c>
    </row>
    <row r="38" spans="4:4">
      <c r="D38" s="6">
        <v>0.36</v>
      </c>
    </row>
    <row r="39" spans="4:4">
      <c r="D39" s="6">
        <v>0.37</v>
      </c>
    </row>
    <row r="40" spans="4:4">
      <c r="D40" s="6">
        <v>0.38</v>
      </c>
    </row>
    <row r="41" spans="4:4">
      <c r="D41" s="6">
        <v>0.39</v>
      </c>
    </row>
    <row r="42" spans="4:4">
      <c r="D42" s="6">
        <v>0.4</v>
      </c>
    </row>
    <row r="43" spans="4:4">
      <c r="D43" s="6">
        <v>0.41</v>
      </c>
    </row>
    <row r="44" spans="4:4">
      <c r="D44" s="6">
        <v>0.42</v>
      </c>
    </row>
    <row r="45" spans="4:4">
      <c r="D45" s="6">
        <v>0.43</v>
      </c>
    </row>
    <row r="46" spans="4:4">
      <c r="D46" s="6">
        <v>0.44</v>
      </c>
    </row>
    <row r="47" spans="4:4">
      <c r="D47" s="6">
        <v>0.45</v>
      </c>
    </row>
    <row r="48" spans="4:4">
      <c r="D48" s="6">
        <v>0.46</v>
      </c>
    </row>
    <row r="49" spans="4:4">
      <c r="D49" s="6">
        <v>0.47</v>
      </c>
    </row>
    <row r="50" spans="4:4">
      <c r="D50" s="6">
        <v>0.48</v>
      </c>
    </row>
    <row r="51" spans="4:4">
      <c r="D51" s="6">
        <v>0.49</v>
      </c>
    </row>
    <row r="52" spans="4:4">
      <c r="D52" s="6">
        <v>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LENOVO</cp:lastModifiedBy>
  <dcterms:created xsi:type="dcterms:W3CDTF">2023-08-16T22:42:13Z</dcterms:created>
  <dcterms:modified xsi:type="dcterms:W3CDTF">2023-11-23T01:09:40Z</dcterms:modified>
</cp:coreProperties>
</file>