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3\INVITACIONES\INV 036 DE 2023, VIRTUALIZACIÓN (CADI)\ANEXOS PARA PUBLICAR\"/>
    </mc:Choice>
  </mc:AlternateContent>
  <bookViews>
    <workbookView xWindow="0" yWindow="0" windowWidth="24000" windowHeight="9630"/>
  </bookViews>
  <sheets>
    <sheet name="Hoja1" sheetId="1" r:id="rId1"/>
    <sheet name="Hoja2" sheetId="2" r:id="rId2"/>
  </sheets>
  <definedNames>
    <definedName name="_xlnm.Print_Area" localSheetId="0">Hoja1!$A$1:$N$38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0" i="1" l="1"/>
  <c r="I20" i="1"/>
  <c r="K20" i="1"/>
  <c r="L20" i="1" s="1"/>
  <c r="J20" i="1" l="1"/>
  <c r="M20" i="1"/>
  <c r="N20" i="1" s="1"/>
  <c r="N25" i="1"/>
  <c r="N22" i="1" l="1"/>
  <c r="N23" i="1" l="1"/>
  <c r="N26" i="1" l="1"/>
  <c r="N27" i="1" l="1"/>
  <c r="N21" i="1"/>
  <c r="N24" i="1" l="1"/>
  <c r="N28" i="1"/>
  <c r="N29" i="1" s="1"/>
  <c r="N30" i="1" l="1"/>
</calcChain>
</file>

<file path=xl/comments1.xml><?xml version="1.0" encoding="utf-8"?>
<comments xmlns="http://schemas.openxmlformats.org/spreadsheetml/2006/main">
  <authors>
    <author>MARIO CASTILLO</author>
  </authors>
  <commentList>
    <comment ref="G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<sst xmlns="http://schemas.openxmlformats.org/spreadsheetml/2006/main" count="43" uniqueCount="42">
  <si>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</si>
  <si>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</si>
  <si>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</si>
  <si>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</si>
  <si>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</si>
  <si>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</si>
  <si>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</si>
  <si>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</si>
  <si>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</si>
  <si>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</si>
  <si>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</si>
  <si>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</si>
  <si>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</si>
  <si>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</si>
  <si>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</si>
  <si>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</si>
  <si>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</si>
  <si>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</si>
  <si>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</si>
  <si>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</si>
  <si>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</si>
  <si>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</si>
  <si>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</si>
  <si>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</si>
  <si>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</si>
  <si>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</si>
  <si>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</si>
  <si>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</si>
  <si>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</si>
  <si>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</si>
  <si>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</si>
  <si>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</si>
  <si>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</si>
  <si>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</si>
  <si>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</si>
  <si>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</si>
  <si>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</si>
  <si>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</si>
  <si>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</si>
  <si>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ANEXO 3. OFERTA ECONÓMICA</t>
  </si>
  <si>
    <t>GLOBAL</t>
  </si>
  <si>
    <t xml:space="preserve">Construir digitalmente (virtualizar) los creditos académicos que conforman los nuevos programas académicos en proceso de obtención de registro Calificado del Ministerio de Educación Nacional - MEN, de acuerdo a los parámetros establecidos en el anexo técnico los cual identifican y suponen del desarrollo integral de la formación y/o educación virtual: ligados a los 1. Contenidos. 2. el arreglo y aparataje Multimedia, así como 3. la Ingeniería que supondrá el asesorar y acompañar a los equipos pedagógicos y de Tecnología Informática de la Universidad de Cundinamarca en la virtualización de diferentes cursos, realizando el despliegue final de los CADI`s, en la plataforma MOODLE de la Universidad de Cundinamarca amparados en los materiales brindados por la misma, a saber los Planes de Aprendizaje Disciplinar PAD`s de los cuales se segregará su desenvolvimiento OVA, lo cual incluye: 1. Animación 2D y 3D, 2. Videos con o sin Locución, 3. Infografías, mentefactos y/o Presentaciones Sencillas, 4. así como diversidad de Elementos interactivos, entre otros... los cuales resultan necesarios e indispensables para el perfeccionamiento de los cursos, en la Plataforma LMS (Learning Management System) de la Universidad de Cundinamarca, representados fundamentalmente en los
diferentes Foros, Wikis, Banco de preguntas, Glosarios, Bibliografías, Actividades Lúdicas y/o Actividades de refuerzo de los diferentes CADI`s coligados y/o asociados a los nuevos programas pos-graduales del Instituto de Posgrados.
Se inscribe que la figura para tal fin, una BOLSA por valor total y agotable segun monto de la Linea del PAA 80111601 por 630.885.000, por lo que se virtualizaran/digitalizaran los creditos hasta agotar el presupuesto asignado.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</si>
</sst>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0" fontId="1" fillId="2" borderId="0" xfId="0" applyFont="1" applyFill="1" applyAlignment="1">
      <alignment horizontal="center" vertical="center" wrapText="1"/>
    </xf>
    <xf numFmtId="0" fontId="1" fillId="0" borderId="28" xfId="0" applyFont="1" applyBorder="1" applyAlignment="1">
      <alignment horizontal="center" vertical="center" wrapText="1"/>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8" fillId="3" borderId="1" xfId="0" applyFont="1" applyFill="1" applyBorder="1" applyAlignment="1">
      <alignment vertical="center" wrapText="1"/>
    </xf>
    <xf numFmtId="0" fontId="0" fillId="0" borderId="1" xfId="0" applyBorder="1" applyAlignment="1">
      <alignment horizontal="center" vertical="center" wrapText="1"/>
    </xf>
    <xf numFmtId="0" fontId="1" fillId="0" borderId="28" xfId="0" applyFont="1" applyBorder="1" applyAlignment="1">
      <alignment wrapText="1"/>
    </xf>
    <xf numFmtId="0" fontId="1" fillId="2" borderId="0" xfId="0" applyFont="1" applyFill="1" applyAlignment="1">
      <alignment wrapText="1"/>
    </xf>
    <xf numFmtId="0" fontId="1" fillId="2" borderId="0" xfId="0" applyFont="1" applyFill="1" applyAlignment="1">
      <alignment vertical="center" wrapText="1"/>
    </xf>
    <xf numFmtId="0" fontId="1" fillId="2" borderId="0" xfId="0" applyFont="1" applyFill="1" applyAlignment="1">
      <alignment horizontal="center" wrapText="1"/>
    </xf>
    <xf numFmtId="0" fontId="0" fillId="2" borderId="0" xfId="0" applyFill="1" applyAlignment="1">
      <alignment wrapText="1"/>
    </xf>
    <xf numFmtId="0" fontId="3" fillId="2" borderId="0" xfId="0" applyFont="1" applyFill="1" applyAlignment="1">
      <alignment wrapText="1"/>
    </xf>
    <xf numFmtId="0" fontId="6" fillId="2" borderId="0" xfId="0" applyFont="1" applyFill="1" applyAlignment="1">
      <alignment wrapText="1"/>
    </xf>
    <xf numFmtId="0" fontId="9" fillId="2" borderId="1" xfId="0" applyFont="1" applyFill="1" applyBorder="1" applyAlignment="1">
      <alignment vertical="center" wrapText="1"/>
    </xf>
    <xf numFmtId="0" fontId="9" fillId="2" borderId="3" xfId="0" applyFont="1" applyFill="1" applyBorder="1" applyAlignment="1">
      <alignment vertical="center" wrapText="1"/>
    </xf>
    <xf numFmtId="0" fontId="3" fillId="2" borderId="0" xfId="0" applyFont="1" applyFill="1" applyAlignment="1">
      <alignment horizontal="left" wrapText="1"/>
    </xf>
    <xf numFmtId="0" fontId="6" fillId="2" borderId="0" xfId="0" applyFont="1" applyFill="1" applyAlignment="1">
      <alignment horizontal="left" wrapText="1"/>
    </xf>
    <xf numFmtId="0" fontId="9" fillId="2" borderId="0" xfId="0" applyFont="1" applyFill="1" applyAlignment="1">
      <alignment horizontal="left" wrapText="1"/>
    </xf>
    <xf numFmtId="0" fontId="1" fillId="2" borderId="0" xfId="0" applyFont="1" applyFill="1" applyAlignment="1">
      <alignment horizontal="left" wrapText="1"/>
    </xf>
    <xf numFmtId="0" fontId="0" fillId="2" borderId="0" xfId="0" applyFill="1" applyAlignment="1">
      <alignment vertical="center" wrapText="1"/>
    </xf>
    <xf numFmtId="43" fontId="12" fillId="35" borderId="1" xfId="3" applyFont="1" applyFill="1" applyBorder="1" applyAlignment="1" applyProtection="1">
      <alignment horizontal="center" vertical="center" wrapText="1"/>
      <protection locked="0"/>
    </xf>
    <xf numFmtId="9" fontId="3" fillId="35" borderId="1" xfId="1" applyFont="1" applyFill="1" applyBorder="1" applyAlignment="1" applyProtection="1">
      <alignment horizontal="center" vertical="center" wrapText="1"/>
      <protection locked="0"/>
    </xf>
    <xf numFmtId="43" fontId="3" fillId="0" borderId="1" xfId="3" applyFont="1" applyFill="1" applyBorder="1" applyAlignment="1" applyProtection="1">
      <alignment horizontal="center" vertical="center" wrapText="1"/>
    </xf>
    <xf numFmtId="43" fontId="3" fillId="0" borderId="1" xfId="3" applyFont="1" applyFill="1" applyBorder="1" applyAlignment="1" applyProtection="1">
      <alignment vertical="center" wrapText="1"/>
    </xf>
    <xf numFmtId="0" fontId="3" fillId="2" borderId="0" xfId="0" applyFont="1" applyFill="1" applyAlignment="1">
      <alignment horizontal="center" vertical="center" wrapText="1"/>
    </xf>
    <xf numFmtId="43" fontId="3" fillId="0" borderId="2" xfId="4" applyFont="1" applyBorder="1" applyAlignment="1" applyProtection="1">
      <alignment vertical="center" wrapText="1"/>
    </xf>
    <xf numFmtId="43" fontId="3" fillId="0" borderId="1" xfId="4" applyFont="1" applyBorder="1" applyAlignment="1" applyProtection="1">
      <alignment vertical="center" wrapText="1"/>
    </xf>
    <xf numFmtId="43" fontId="6" fillId="0" borderId="1" xfId="4" applyFont="1" applyBorder="1" applyAlignment="1" applyProtection="1">
      <alignment vertical="center" wrapText="1"/>
    </xf>
    <xf numFmtId="0" fontId="1" fillId="2" borderId="0" xfId="0" applyFont="1" applyFill="1" applyAlignment="1" applyProtection="1">
      <alignment wrapText="1"/>
      <protection locked="0"/>
    </xf>
    <xf numFmtId="0" fontId="1" fillId="2" borderId="0" xfId="0" applyFont="1" applyFill="1" applyAlignment="1" applyProtection="1">
      <alignment vertical="center" wrapText="1"/>
      <protection locked="0"/>
    </xf>
    <xf numFmtId="0" fontId="9" fillId="2" borderId="14" xfId="0" applyFont="1" applyFill="1" applyBorder="1" applyAlignment="1" applyProtection="1">
      <alignment horizontal="center" wrapText="1"/>
      <protection locked="0"/>
    </xf>
    <xf numFmtId="0" fontId="3" fillId="0" borderId="0" xfId="0" applyFont="1" applyAlignment="1">
      <alignment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1" fillId="2" borderId="0" xfId="0" applyFont="1" applyFill="1" applyAlignment="1" applyProtection="1">
      <alignment horizontal="center" wrapText="1"/>
      <protection locked="0"/>
    </xf>
    <xf numFmtId="0" fontId="1" fillId="2" borderId="15" xfId="0" applyFont="1" applyFill="1" applyBorder="1" applyAlignment="1" applyProtection="1">
      <alignment horizontal="center" wrapText="1"/>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43" fontId="3" fillId="0" borderId="1" xfId="3" applyFont="1" applyBorder="1" applyAlignment="1" applyProtection="1">
      <alignment horizontal="center" vertical="center" wrapText="1"/>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8"/>
  <sheetViews>
    <sheetView tabSelected="1" view="pageBreakPreview" topLeftCell="A17" zoomScale="70" zoomScaleNormal="70" zoomScaleSheetLayoutView="70" zoomScalePageLayoutView="55" workbookViewId="0">
      <selection activeCell="E20" sqref="E20"/>
    </sheetView>
  </sheetViews>
  <sheetFormatPr baseColWidth="10" defaultColWidth="11.42578125" defaultRowHeight="15" x14ac:dyDescent="0.25"/>
  <cols>
    <col min="1" max="1" width="10.7109375" style="11" customWidth="1"/>
    <col min="2" max="2" width="79.28515625" style="11" customWidth="1"/>
    <col min="3" max="3" width="13.28515625" style="12" customWidth="1"/>
    <col min="4" max="4" width="17" style="11" customWidth="1"/>
    <col min="5" max="5" width="23.5703125" style="11" customWidth="1"/>
    <col min="6" max="6" width="14.85546875" style="11" customWidth="1"/>
    <col min="7" max="7" width="14.85546875" style="11" bestFit="1" customWidth="1"/>
    <col min="8" max="8" width="25.85546875" style="11" bestFit="1" customWidth="1"/>
    <col min="9" max="9" width="24.140625" style="11" customWidth="1"/>
    <col min="10" max="11" width="21.42578125" style="14" customWidth="1"/>
    <col min="12" max="12" width="21.140625" style="14" customWidth="1"/>
    <col min="13" max="13" width="21.5703125" style="14" customWidth="1"/>
    <col min="14" max="14" width="30" style="14" customWidth="1"/>
    <col min="15" max="16384" width="11.42578125" style="14"/>
  </cols>
  <sheetData>
    <row r="1" spans="1:14" x14ac:dyDescent="0.25">
      <c r="E1" s="13"/>
    </row>
    <row r="2" spans="1:14" ht="15.75" customHeight="1" x14ac:dyDescent="0.25">
      <c r="A2" s="50"/>
      <c r="B2" s="51" t="s">
        <v>0</v>
      </c>
      <c r="C2" s="51"/>
      <c r="D2" s="51"/>
      <c r="E2" s="51"/>
      <c r="F2" s="51"/>
      <c r="G2" s="51"/>
      <c r="H2" s="51"/>
      <c r="I2" s="51"/>
      <c r="J2" s="51"/>
      <c r="K2" s="51"/>
      <c r="L2" s="51"/>
      <c r="M2" s="36" t="s">
        <v>35</v>
      </c>
      <c r="N2" s="37"/>
    </row>
    <row r="3" spans="1:14" ht="15.75" customHeight="1" x14ac:dyDescent="0.25">
      <c r="A3" s="50"/>
      <c r="B3" s="51" t="s">
        <v>1</v>
      </c>
      <c r="C3" s="51"/>
      <c r="D3" s="51"/>
      <c r="E3" s="51"/>
      <c r="F3" s="51"/>
      <c r="G3" s="51"/>
      <c r="H3" s="51"/>
      <c r="I3" s="51"/>
      <c r="J3" s="51"/>
      <c r="K3" s="51"/>
      <c r="L3" s="51"/>
      <c r="M3" s="38"/>
      <c r="N3" s="39"/>
    </row>
    <row r="4" spans="1:14" ht="16.5" customHeight="1" x14ac:dyDescent="0.25">
      <c r="A4" s="50"/>
      <c r="B4" s="51" t="s">
        <v>39</v>
      </c>
      <c r="C4" s="51"/>
      <c r="D4" s="51"/>
      <c r="E4" s="51"/>
      <c r="F4" s="51"/>
      <c r="G4" s="51"/>
      <c r="H4" s="51"/>
      <c r="I4" s="51"/>
      <c r="J4" s="51"/>
      <c r="K4" s="51"/>
      <c r="L4" s="51"/>
      <c r="M4" s="38"/>
      <c r="N4" s="39"/>
    </row>
    <row r="5" spans="1:14" ht="15" customHeight="1" x14ac:dyDescent="0.25">
      <c r="A5" s="50"/>
      <c r="B5" s="51"/>
      <c r="C5" s="51"/>
      <c r="D5" s="51"/>
      <c r="E5" s="51"/>
      <c r="F5" s="51"/>
      <c r="G5" s="51"/>
      <c r="H5" s="51"/>
      <c r="I5" s="51"/>
      <c r="J5" s="51"/>
      <c r="K5" s="51"/>
      <c r="L5" s="51"/>
      <c r="M5" s="40"/>
      <c r="N5" s="41"/>
    </row>
    <row r="7" spans="1:14" x14ac:dyDescent="0.25">
      <c r="A7" s="15" t="s">
        <v>37</v>
      </c>
    </row>
    <row r="8" spans="1:14" x14ac:dyDescent="0.25">
      <c r="A8" s="15"/>
    </row>
    <row r="9" spans="1:14" ht="39" x14ac:dyDescent="0.25">
      <c r="A9" s="16" t="s">
        <v>28</v>
      </c>
    </row>
    <row r="10" spans="1:14" ht="50.45" customHeight="1" x14ac:dyDescent="0.25">
      <c r="A10" s="49" t="s">
        <v>27</v>
      </c>
      <c r="B10" s="49"/>
      <c r="D10" s="17" t="s">
        <v>20</v>
      </c>
      <c r="E10" s="65"/>
      <c r="F10" s="65"/>
      <c r="G10" s="65"/>
      <c r="J10" s="18" t="s">
        <v>16</v>
      </c>
      <c r="K10" s="67"/>
      <c r="L10" s="68"/>
      <c r="M10" s="69"/>
    </row>
    <row r="11" spans="1:14" ht="15.75" thickBot="1" x14ac:dyDescent="0.3">
      <c r="A11" s="19"/>
      <c r="B11" s="19"/>
      <c r="D11" s="20"/>
      <c r="E11" s="20"/>
      <c r="F11" s="20"/>
      <c r="J11" s="21"/>
      <c r="K11" s="22"/>
      <c r="L11" s="22"/>
      <c r="M11" s="22"/>
    </row>
    <row r="12" spans="1:14" ht="30.75" customHeight="1" thickBot="1" x14ac:dyDescent="0.3">
      <c r="A12" s="59" t="s">
        <v>25</v>
      </c>
      <c r="B12" s="60"/>
      <c r="C12" s="56" t="s">
        <v>17</v>
      </c>
      <c r="D12" s="57"/>
      <c r="E12" s="57"/>
      <c r="F12" s="58"/>
      <c r="G12" s="2"/>
      <c r="H12" s="4"/>
      <c r="I12" s="4"/>
      <c r="J12" s="21"/>
    </row>
    <row r="13" spans="1:14" ht="15.75" thickBot="1" x14ac:dyDescent="0.3">
      <c r="A13" s="61"/>
      <c r="B13" s="62"/>
      <c r="D13" s="20"/>
      <c r="E13" s="20"/>
      <c r="F13" s="20"/>
      <c r="J13" s="21"/>
    </row>
    <row r="14" spans="1:14" ht="30" customHeight="1" thickBot="1" x14ac:dyDescent="0.3">
      <c r="A14" s="61"/>
      <c r="B14" s="62"/>
      <c r="C14" s="56" t="s">
        <v>18</v>
      </c>
      <c r="D14" s="57"/>
      <c r="E14" s="57"/>
      <c r="F14" s="58"/>
      <c r="G14" s="2"/>
      <c r="H14" s="4"/>
      <c r="I14" s="4"/>
      <c r="J14" s="21"/>
    </row>
    <row r="15" spans="1:14" ht="18.75" customHeight="1" thickBot="1" x14ac:dyDescent="0.3">
      <c r="A15" s="61"/>
      <c r="B15" s="62"/>
      <c r="D15" s="20"/>
      <c r="E15" s="20"/>
      <c r="F15" s="20"/>
      <c r="J15" s="21"/>
    </row>
    <row r="16" spans="1:14" ht="24" customHeight="1" thickBot="1" x14ac:dyDescent="0.3">
      <c r="A16" s="63"/>
      <c r="B16" s="64"/>
      <c r="C16" s="56" t="s">
        <v>21</v>
      </c>
      <c r="D16" s="57"/>
      <c r="E16" s="57"/>
      <c r="F16" s="58"/>
      <c r="G16" s="2"/>
      <c r="H16" s="4"/>
      <c r="I16" s="4"/>
      <c r="J16" s="21"/>
      <c r="K16" s="22"/>
      <c r="L16" s="22"/>
      <c r="M16" s="22"/>
    </row>
    <row r="17" spans="1:14" x14ac:dyDescent="0.25">
      <c r="A17" s="19"/>
      <c r="B17" s="19"/>
      <c r="D17" s="20"/>
      <c r="E17" s="20"/>
      <c r="F17" s="20"/>
      <c r="J17" s="21"/>
      <c r="K17" s="22"/>
      <c r="L17" s="22"/>
      <c r="M17" s="22"/>
    </row>
    <row r="19" spans="1:14" s="23" customFormat="1" ht="111.75" customHeight="1" x14ac:dyDescent="0.25">
      <c r="A19" s="6" t="s">
        <v>26</v>
      </c>
      <c r="B19" s="6" t="s">
        <v>2</v>
      </c>
      <c r="C19" s="8" t="s">
        <v>3</v>
      </c>
      <c r="D19" s="6" t="s">
        <v>22</v>
      </c>
      <c r="E19" s="7" t="s">
        <v>4</v>
      </c>
      <c r="F19" s="7" t="s">
        <v>24</v>
      </c>
      <c r="G19" s="7" t="s">
        <v>5</v>
      </c>
      <c r="H19" s="7" t="s">
        <v>30</v>
      </c>
      <c r="I19" s="7" t="s">
        <v>33</v>
      </c>
      <c r="J19" s="7" t="s">
        <v>6</v>
      </c>
      <c r="K19" s="7" t="s">
        <v>7</v>
      </c>
      <c r="L19" s="7" t="s">
        <v>8</v>
      </c>
      <c r="M19" s="7" t="s">
        <v>29</v>
      </c>
      <c r="N19" s="7" t="s">
        <v>9</v>
      </c>
    </row>
    <row r="20" spans="1:14" s="23" customFormat="1" ht="342" customHeight="1" x14ac:dyDescent="0.2">
      <c r="A20" s="9">
        <v>1</v>
      </c>
      <c r="B20" s="10" t="s">
        <v>41</v>
      </c>
      <c r="C20" s="5">
        <v>1</v>
      </c>
      <c r="D20" s="5" t="s">
        <v>40</v>
      </c>
      <c r="E20" s="24"/>
      <c r="F20" s="25">
        <v>0</v>
      </c>
      <c r="G20" s="26">
        <f>+ROUND(E20*F20,0)</f>
        <v>0</v>
      </c>
      <c r="H20" s="25">
        <v>0</v>
      </c>
      <c r="I20" s="26">
        <f>ROUND(E20*H20,0)</f>
        <v>0</v>
      </c>
      <c r="J20" s="26">
        <f>ROUND(E20+G20+I20,0)</f>
        <v>0</v>
      </c>
      <c r="K20" s="26">
        <f>ROUND(E20*C20,0)</f>
        <v>0</v>
      </c>
      <c r="L20" s="26">
        <f>ROUND(K20*F20,0)</f>
        <v>0</v>
      </c>
      <c r="M20" s="26">
        <f>ROUND(K20*H20,0)</f>
        <v>0</v>
      </c>
      <c r="N20" s="27">
        <f>ROUND(K20+M20+L20,0)</f>
        <v>0</v>
      </c>
    </row>
    <row r="21" spans="1:14" s="23" customFormat="1" ht="42" customHeight="1" thickBot="1" x14ac:dyDescent="0.3">
      <c r="A21" s="28"/>
      <c r="B21" s="70"/>
      <c r="C21" s="70"/>
      <c r="D21" s="70"/>
      <c r="E21" s="70"/>
      <c r="F21" s="70"/>
      <c r="G21" s="70"/>
      <c r="H21" s="70"/>
      <c r="I21" s="70"/>
      <c r="J21" s="70"/>
      <c r="K21" s="70"/>
      <c r="L21" s="71" t="s">
        <v>34</v>
      </c>
      <c r="M21" s="71"/>
      <c r="N21" s="29">
        <f>SUMIF(F:F,0%,K:K)</f>
        <v>0</v>
      </c>
    </row>
    <row r="22" spans="1:14" s="23" customFormat="1" ht="39" customHeight="1" thickBot="1" x14ac:dyDescent="0.3">
      <c r="A22" s="47" t="s">
        <v>23</v>
      </c>
      <c r="B22" s="48"/>
      <c r="C22" s="48"/>
      <c r="D22" s="48"/>
      <c r="E22" s="48"/>
      <c r="F22" s="48"/>
      <c r="G22" s="48"/>
      <c r="H22" s="48"/>
      <c r="I22" s="48"/>
      <c r="J22" s="48"/>
      <c r="K22" s="48"/>
      <c r="L22" s="66" t="s">
        <v>10</v>
      </c>
      <c r="M22" s="66"/>
      <c r="N22" s="30">
        <f>SUMIF(F:F,5%,K:K)</f>
        <v>0</v>
      </c>
    </row>
    <row r="23" spans="1:14" s="23" customFormat="1" ht="26.45" customHeight="1" x14ac:dyDescent="0.25">
      <c r="A23" s="44" t="s">
        <v>36</v>
      </c>
      <c r="B23" s="44"/>
      <c r="C23" s="44"/>
      <c r="D23" s="44"/>
      <c r="E23" s="44"/>
      <c r="F23" s="44"/>
      <c r="G23" s="44"/>
      <c r="H23" s="44"/>
      <c r="I23" s="44"/>
      <c r="J23" s="44"/>
      <c r="K23" s="45"/>
      <c r="L23" s="66" t="s">
        <v>11</v>
      </c>
      <c r="M23" s="66"/>
      <c r="N23" s="30">
        <f>SUMIF(F:F,19%,K:K)</f>
        <v>0</v>
      </c>
    </row>
    <row r="24" spans="1:14" s="23" customFormat="1" ht="26.45" customHeight="1" x14ac:dyDescent="0.25">
      <c r="A24" s="46"/>
      <c r="B24" s="46"/>
      <c r="C24" s="46"/>
      <c r="D24" s="46"/>
      <c r="E24" s="46"/>
      <c r="F24" s="46"/>
      <c r="G24" s="46"/>
      <c r="H24" s="46"/>
      <c r="I24" s="46"/>
      <c r="J24" s="46"/>
      <c r="K24" s="46"/>
      <c r="L24" s="54" t="s">
        <v>7</v>
      </c>
      <c r="M24" s="55"/>
      <c r="N24" s="31">
        <f>SUM(N21:N23)</f>
        <v>0</v>
      </c>
    </row>
    <row r="25" spans="1:14" s="23" customFormat="1" ht="26.45" customHeight="1" x14ac:dyDescent="0.25">
      <c r="A25" s="46"/>
      <c r="B25" s="46"/>
      <c r="C25" s="46"/>
      <c r="D25" s="46"/>
      <c r="E25" s="46"/>
      <c r="F25" s="46"/>
      <c r="G25" s="46"/>
      <c r="H25" s="46"/>
      <c r="I25" s="46"/>
      <c r="J25" s="46"/>
      <c r="K25" s="46"/>
      <c r="L25" s="52" t="s">
        <v>12</v>
      </c>
      <c r="M25" s="53"/>
      <c r="N25" s="30">
        <f>SUMIF(F:F,5%,L:L)</f>
        <v>0</v>
      </c>
    </row>
    <row r="26" spans="1:14" s="23" customFormat="1" ht="26.45" customHeight="1" x14ac:dyDescent="0.25">
      <c r="A26" s="46"/>
      <c r="B26" s="46"/>
      <c r="C26" s="46"/>
      <c r="D26" s="46"/>
      <c r="E26" s="46"/>
      <c r="F26" s="46"/>
      <c r="G26" s="46"/>
      <c r="H26" s="46"/>
      <c r="I26" s="46"/>
      <c r="J26" s="46"/>
      <c r="K26" s="46"/>
      <c r="L26" s="52" t="s">
        <v>13</v>
      </c>
      <c r="M26" s="53"/>
      <c r="N26" s="30">
        <f>SUMIF(F:F,19%,L:L)</f>
        <v>0</v>
      </c>
    </row>
    <row r="27" spans="1:14" s="23" customFormat="1" ht="26.45" customHeight="1" x14ac:dyDescent="0.25">
      <c r="A27" s="46"/>
      <c r="B27" s="46"/>
      <c r="C27" s="46"/>
      <c r="D27" s="46"/>
      <c r="E27" s="46"/>
      <c r="F27" s="46"/>
      <c r="G27" s="46"/>
      <c r="H27" s="46"/>
      <c r="I27" s="46"/>
      <c r="J27" s="46"/>
      <c r="K27" s="46"/>
      <c r="L27" s="54" t="s">
        <v>14</v>
      </c>
      <c r="M27" s="55"/>
      <c r="N27" s="31">
        <f>SUM(N25:N26)</f>
        <v>0</v>
      </c>
    </row>
    <row r="28" spans="1:14" s="23" customFormat="1" ht="26.45" customHeight="1" x14ac:dyDescent="0.25">
      <c r="A28" s="46"/>
      <c r="B28" s="46"/>
      <c r="C28" s="46"/>
      <c r="D28" s="46"/>
      <c r="E28" s="46"/>
      <c r="F28" s="46"/>
      <c r="G28" s="46"/>
      <c r="H28" s="46"/>
      <c r="I28" s="46"/>
      <c r="J28" s="46"/>
      <c r="K28" s="46"/>
      <c r="L28" s="52" t="s">
        <v>32</v>
      </c>
      <c r="M28" s="53"/>
      <c r="N28" s="30">
        <f>ROUND(SUM(M20:M20),0)</f>
        <v>0</v>
      </c>
    </row>
    <row r="29" spans="1:14" s="23" customFormat="1" ht="26.45" customHeight="1" x14ac:dyDescent="0.25">
      <c r="A29" s="46"/>
      <c r="B29" s="46"/>
      <c r="C29" s="46"/>
      <c r="D29" s="46"/>
      <c r="E29" s="46"/>
      <c r="F29" s="46"/>
      <c r="G29" s="46"/>
      <c r="H29" s="46"/>
      <c r="I29" s="46"/>
      <c r="J29" s="46"/>
      <c r="K29" s="46"/>
      <c r="L29" s="54" t="s">
        <v>31</v>
      </c>
      <c r="M29" s="55"/>
      <c r="N29" s="31">
        <f>SUM(N28)</f>
        <v>0</v>
      </c>
    </row>
    <row r="30" spans="1:14" s="23" customFormat="1" ht="26.45" customHeight="1" x14ac:dyDescent="0.25">
      <c r="A30" s="46"/>
      <c r="B30" s="46"/>
      <c r="C30" s="46"/>
      <c r="D30" s="46"/>
      <c r="E30" s="46"/>
      <c r="F30" s="46"/>
      <c r="G30" s="46"/>
      <c r="H30" s="46"/>
      <c r="I30" s="46"/>
      <c r="J30" s="46"/>
      <c r="K30" s="46"/>
      <c r="L30" s="54" t="s">
        <v>15</v>
      </c>
      <c r="M30" s="55"/>
      <c r="N30" s="31">
        <f>+N24+N27+N29</f>
        <v>0</v>
      </c>
    </row>
    <row r="31" spans="1:14" x14ac:dyDescent="0.25">
      <c r="A31" s="32"/>
      <c r="B31" s="32"/>
      <c r="C31" s="33"/>
      <c r="D31" s="32"/>
      <c r="E31" s="32"/>
    </row>
    <row r="32" spans="1:14" x14ac:dyDescent="0.25">
      <c r="A32" s="32"/>
      <c r="B32" s="42"/>
      <c r="C32" s="33"/>
      <c r="D32" s="32"/>
      <c r="E32" s="32"/>
    </row>
    <row r="33" spans="1:5" x14ac:dyDescent="0.25">
      <c r="A33" s="32"/>
      <c r="B33" s="42"/>
      <c r="C33" s="33"/>
      <c r="D33" s="32"/>
      <c r="E33" s="32"/>
    </row>
    <row r="34" spans="1:5" x14ac:dyDescent="0.25">
      <c r="A34" s="32"/>
      <c r="B34" s="42"/>
      <c r="C34" s="33"/>
      <c r="D34" s="32"/>
      <c r="E34" s="32"/>
    </row>
    <row r="35" spans="1:5" ht="15.75" thickBot="1" x14ac:dyDescent="0.3">
      <c r="A35" s="32"/>
      <c r="B35" s="43"/>
      <c r="C35" s="33"/>
      <c r="D35" s="32"/>
      <c r="E35" s="32"/>
    </row>
    <row r="36" spans="1:5" x14ac:dyDescent="0.25">
      <c r="A36" s="32"/>
      <c r="B36" s="34" t="s">
        <v>19</v>
      </c>
      <c r="C36" s="33"/>
      <c r="D36" s="32"/>
      <c r="E36" s="32"/>
    </row>
    <row r="37" spans="1:5" x14ac:dyDescent="0.25">
      <c r="A37" s="32"/>
      <c r="B37" s="32"/>
      <c r="C37" s="33"/>
      <c r="D37" s="32"/>
      <c r="E37" s="32"/>
    </row>
    <row r="38" spans="1:5" x14ac:dyDescent="0.25">
      <c r="A38" s="35" t="s">
        <v>38</v>
      </c>
    </row>
  </sheetData>
  <sheetProtection algorithmName="SHA-512" hashValue="qrvRffnSadhpzU3SfODxHZPeKLk0fObDYPb4p5DLxz3r1vgtupk95jClKmH2OEIIQKQEkoHo9ajze/n9J4qkMQ==" saltValue="qVr17FuFFzqjV9ZV/Gxa6Q==" spinCount="100000" sheet="1" selectLockedCells="1"/>
  <mergeCells count="26">
    <mergeCell ref="C14:F14"/>
    <mergeCell ref="C16:F16"/>
    <mergeCell ref="K10:M10"/>
    <mergeCell ref="B21:K21"/>
    <mergeCell ref="L21:M21"/>
    <mergeCell ref="L22:M22"/>
    <mergeCell ref="L23:M23"/>
    <mergeCell ref="L24:M24"/>
    <mergeCell ref="L25:M25"/>
    <mergeCell ref="L26:M26"/>
    <mergeCell ref="M2:N5"/>
    <mergeCell ref="B32:B35"/>
    <mergeCell ref="A23:K30"/>
    <mergeCell ref="A22:K22"/>
    <mergeCell ref="A10:B10"/>
    <mergeCell ref="A2:A5"/>
    <mergeCell ref="B2:L2"/>
    <mergeCell ref="B3:L3"/>
    <mergeCell ref="B4:L5"/>
    <mergeCell ref="L28:M28"/>
    <mergeCell ref="L29:M29"/>
    <mergeCell ref="L27:M27"/>
    <mergeCell ref="C12:F12"/>
    <mergeCell ref="A12:B16"/>
    <mergeCell ref="E10:G10"/>
    <mergeCell ref="L30:M30"/>
  </mergeCells>
  <dataValidations count="1">
    <dataValidation type="whole" allowBlank="1" showInputMessage="1" showErrorMessage="1" sqref="E20">
      <formula1>0</formula1>
      <formula2>1E+32</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F20</xm:sqref>
        </x14:dataValidation>
        <x14:dataValidation type="list" allowBlank="1" showInputMessage="1" showErrorMessage="1">
          <x14:formula1>
            <xm:f>Hoja2!$F$7:$F$8</xm:f>
          </x14:formula1>
          <xm:sqref>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cp:lastModifiedBy>
  <cp:lastPrinted>2022-01-27T18:55:46Z</cp:lastPrinted>
  <dcterms:created xsi:type="dcterms:W3CDTF">2017-04-28T13:22:52Z</dcterms:created>
  <dcterms:modified xsi:type="dcterms:W3CDTF">2023-11-22T23:15:17Z</dcterms:modified>
</cp:coreProperties>
</file>