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https://mailunicundiedu-my.sharepoint.com/personal/fjsanchezr_ucundinamarca_edu_co/Documents/OFICINA DE COMPRAS/3. VIGENCIA 2023 5 JULIO/5. INVITACIONES/INV 023 CONCURSO DOCENTE/PUBLICAR/"/>
    </mc:Choice>
  </mc:AlternateContent>
  <xr:revisionPtr revIDLastSave="2" documentId="13_ncr:1_{E11824BA-497A-418B-A6C4-BE254FD83A14}" xr6:coauthVersionLast="47" xr6:coauthVersionMax="47" xr10:uidLastSave="{4BA61B32-85DE-4574-A0C4-23DAE237AA67}"/>
  <bookViews>
    <workbookView xWindow="-120" yWindow="-120" windowWidth="20730" windowHeight="1116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<sst xmlns="http://schemas.openxmlformats.org/spreadsheetml/2006/main" count="54" uniqueCount="48">
  <si>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</si>
  <si>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</si>
  <si>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</si>
  <si>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</si>
  <si>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</si>
  <si>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</si>
  <si>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</si>
  <si>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</si>
  <si>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</si>
  <si>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</si>
  <si>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</si>
  <si>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</si>
  <si>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</si>
  <si>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</si>
  <si>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</si>
  <si>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</si>
  <si>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</si>
  <si>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</si>
  <si>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</si>
  <si>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</si>
  <si>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</si>
  <si>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</si>
  <si>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</si>
  <si>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</si>
  <si>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</si>
  <si>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</si>
  <si>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</si>
  <si>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</si>
  <si>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</si>
  <si>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</si>
  <si>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</si>
  <si>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</si>
  <si>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</si>
  <si>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</si>
  <si>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</si>
  <si>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</si>
  <si>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</si>
  <si>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</si>
  <si>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</si>
  <si>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</si>
  <si>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</si>
  <si>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</si>
  <si>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</si>
  <si>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</si>
  <si>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</si>
  <si>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</si>
  <si>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</si>
  <si>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BRINDAR ASESORÍA, APOYO Y ACOMPAÑAMIENTO EN EL DESARROLLO DE LA CONVOCATORIA DOCENTE PARA LA VINCULACIÓN DE VEINTICINCO (25) DOCENTES DE CARRERA PARA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</si>
</sst>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14"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45</v>
      </c>
      <c r="N3" s="79"/>
    </row>
    <row r="4" spans="2:16" ht="16.5" customHeight="1" x14ac:dyDescent="0.25">
      <c r="B4" s="69"/>
      <c r="C4" s="73" t="s">
        <v>3</v>
      </c>
      <c r="D4" s="74"/>
      <c r="E4" s="74"/>
      <c r="F4" s="74"/>
      <c r="G4" s="74"/>
      <c r="H4" s="74"/>
      <c r="I4" s="74"/>
      <c r="J4" s="74"/>
      <c r="K4" s="74"/>
      <c r="L4" s="75"/>
      <c r="M4" s="79" t="s">
        <v>46</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6</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7</v>
      </c>
      <c r="D14" s="58"/>
      <c r="E14" s="58"/>
      <c r="F14" s="58"/>
      <c r="G14" s="24">
        <f>+ROUND(G16*80%,0)</f>
        <v>216172992</v>
      </c>
      <c r="H14" s="3"/>
      <c r="I14" s="3"/>
      <c r="J14" s="3"/>
      <c r="K14" s="3"/>
      <c r="L14" s="3"/>
      <c r="M14" s="3"/>
      <c r="N14" s="3"/>
      <c r="O14" s="3"/>
      <c r="P14" s="3"/>
    </row>
    <row r="15" spans="2:16" ht="25.5" customHeight="1" x14ac:dyDescent="0.25">
      <c r="C15" s="58" t="s">
        <v>8</v>
      </c>
      <c r="D15" s="58"/>
      <c r="E15" s="58"/>
      <c r="F15" s="58"/>
      <c r="G15" s="25">
        <f>+COUNT(E24:E24)</f>
        <v>1</v>
      </c>
      <c r="H15" s="3"/>
      <c r="I15" s="3"/>
      <c r="J15" s="3"/>
      <c r="K15" s="3"/>
      <c r="L15" s="3"/>
      <c r="M15" s="3"/>
      <c r="N15" s="3"/>
      <c r="O15" s="3"/>
      <c r="P15" s="3"/>
    </row>
    <row r="16" spans="2:16" ht="29.25" customHeight="1" x14ac:dyDescent="0.25">
      <c r="C16" s="58" t="s">
        <v>9</v>
      </c>
      <c r="D16" s="58"/>
      <c r="E16" s="58"/>
      <c r="F16" s="58"/>
      <c r="G16" s="63">
        <v>270216240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10</v>
      </c>
      <c r="C22" s="58"/>
      <c r="D22" s="58"/>
      <c r="E22" s="58"/>
      <c r="F22" s="58"/>
      <c r="G22" s="58"/>
      <c r="H22" s="58"/>
      <c r="I22" s="58"/>
      <c r="K22" s="3"/>
      <c r="L22" s="3"/>
      <c r="M22" s="3"/>
      <c r="N22" s="3"/>
      <c r="O22" s="3"/>
      <c r="P22" s="3"/>
    </row>
    <row r="23" spans="1:16" ht="85.5" customHeight="1" x14ac:dyDescent="0.25">
      <c r="B23" s="5" t="s">
        <v>11</v>
      </c>
      <c r="C23" s="37" t="s">
        <v>12</v>
      </c>
      <c r="D23" s="38"/>
      <c r="E23" s="37" t="s">
        <v>13</v>
      </c>
      <c r="F23" s="38"/>
      <c r="G23" s="37" t="s">
        <v>14</v>
      </c>
      <c r="H23" s="38"/>
      <c r="I23" s="5" t="s">
        <v>15</v>
      </c>
      <c r="K23" s="3"/>
      <c r="L23" s="3"/>
      <c r="M23" s="3"/>
      <c r="N23" s="3"/>
      <c r="O23" s="3"/>
      <c r="P23" s="3"/>
    </row>
    <row r="24" spans="1:16" s="26" customFormat="1" ht="65.25" customHeight="1" x14ac:dyDescent="0.25">
      <c r="B24" s="27">
        <v>1</v>
      </c>
      <c r="C24" s="39"/>
      <c r="D24" s="40"/>
      <c r="E24" s="64">
        <v>1500000</v>
      </c>
      <c r="F24" s="65"/>
      <c r="G24" s="66">
        <f>+E24/G16</f>
        <v>5.5511097334490335E-3</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16</v>
      </c>
      <c r="C26" s="59"/>
      <c r="D26" s="59"/>
      <c r="E26" s="59"/>
      <c r="F26" s="59"/>
      <c r="G26" s="59"/>
      <c r="H26" s="59"/>
      <c r="I26" s="59"/>
      <c r="J26" s="59"/>
      <c r="K26" s="59"/>
      <c r="L26" s="59"/>
      <c r="M26" s="59"/>
      <c r="N26" s="59"/>
      <c r="P26" s="3"/>
    </row>
    <row r="27" spans="1:16" s="1" customFormat="1" ht="198.75" customHeight="1" x14ac:dyDescent="0.25">
      <c r="A27" s="3"/>
      <c r="B27" s="60" t="s">
        <v>44</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17</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18</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19</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20</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21</v>
      </c>
      <c r="G76" s="56"/>
      <c r="H76" s="56" t="s">
        <v>22</v>
      </c>
      <c r="I76" s="56"/>
      <c r="J76" s="56" t="s">
        <v>23</v>
      </c>
      <c r="K76" s="56"/>
      <c r="L76" s="56" t="s">
        <v>24</v>
      </c>
      <c r="M76" s="56"/>
      <c r="N76" s="68" t="s">
        <v>25</v>
      </c>
    </row>
    <row r="77" spans="1:14" s="1" customFormat="1" ht="101.25" customHeight="1" x14ac:dyDescent="0.25">
      <c r="A77" s="3"/>
      <c r="B77" s="68" t="s">
        <v>26</v>
      </c>
      <c r="C77" s="68"/>
      <c r="D77" s="68"/>
      <c r="E77" s="23" t="s">
        <v>27</v>
      </c>
      <c r="F77" s="21" t="s">
        <v>28</v>
      </c>
      <c r="G77" s="22" t="s">
        <v>29</v>
      </c>
      <c r="H77" s="21" t="s">
        <v>28</v>
      </c>
      <c r="I77" s="22" t="s">
        <v>29</v>
      </c>
      <c r="J77" s="21" t="s">
        <v>28</v>
      </c>
      <c r="K77" s="22" t="s">
        <v>29</v>
      </c>
      <c r="L77" s="21" t="s">
        <v>28</v>
      </c>
      <c r="M77" s="22" t="s">
        <v>29</v>
      </c>
      <c r="N77" s="68"/>
    </row>
    <row r="78" spans="1:14" s="34" customFormat="1" ht="59.25" customHeight="1" x14ac:dyDescent="0.25">
      <c r="A78" s="26"/>
      <c r="B78" s="50" t="str">
        <f>B10</f>
        <v>BRINDAR ASESORÍA, APOYO Y ACOMPAÑAMIENTO EN EL DESARROLLO DE LA CONVOCATORIA DOCENTE PARA LA VINCULACIÓN DE VEINTICINCO (25) DOCENTES DE CARRERA PARA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30</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31</v>
      </c>
      <c r="C85" s="53"/>
      <c r="D85" s="53"/>
      <c r="E85" s="53"/>
      <c r="F85" s="53"/>
      <c r="G85" s="4"/>
      <c r="H85" s="4"/>
      <c r="I85" s="53" t="s">
        <v>32</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33</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34</v>
      </c>
      <c r="H4" t="s">
        <v>35</v>
      </c>
      <c r="I4" t="s">
        <v>36</v>
      </c>
    </row>
    <row r="5" spans="5:9" x14ac:dyDescent="0.25">
      <c r="E5" s="11">
        <v>0.02</v>
      </c>
      <c r="G5" s="16" t="s">
        <v>37</v>
      </c>
      <c r="H5" t="s">
        <v>38</v>
      </c>
      <c r="I5" t="s">
        <v>39</v>
      </c>
    </row>
    <row r="6" spans="5:9" x14ac:dyDescent="0.25">
      <c r="E6" s="11">
        <v>0.03</v>
      </c>
      <c r="H6" t="s">
        <v>40</v>
      </c>
      <c r="I6" t="s">
        <v>41</v>
      </c>
    </row>
    <row r="7" spans="5:9" x14ac:dyDescent="0.25">
      <c r="E7" s="11">
        <v>0.04</v>
      </c>
      <c r="I7" t="s">
        <v>42</v>
      </c>
    </row>
    <row r="8" spans="5:9" x14ac:dyDescent="0.25">
      <c r="E8" s="11">
        <v>0.05</v>
      </c>
      <c r="I8" s="16" t="s">
        <v>43</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USUARIO</cp:lastModifiedBy>
  <cp:revision/>
  <dcterms:created xsi:type="dcterms:W3CDTF">2022-01-21T16:30:23Z</dcterms:created>
  <dcterms:modified xsi:type="dcterms:W3CDTF">2023-08-29T03:55:30Z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