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ystem Volume Information\UDEC\2023\Nueva carpeta (5)\"/>
    </mc:Choice>
  </mc:AlternateContent>
  <xr:revisionPtr revIDLastSave="0" documentId="8_{3B3E9BAD-CE16-47C4-BF29-2AC1ACF8104F}"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N21" i="1" l="1"/>
  <c r="M21" i="1"/>
  <c r="H20" i="1"/>
  <c r="J20" i="1"/>
  <c r="L20" i="1"/>
  <c r="M20" i="1" s="1"/>
  <c r="O23" i="1"/>
  <c r="O26" i="1" s="1"/>
  <c r="O21" i="1" l="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<sst xmlns="http://schemas.openxmlformats.org/spreadsheetml/2006/main" count="47" uniqueCount="46">
  <si>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</si>
  <si>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</si>
  <si>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</si>
  <si>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</si>
  <si>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</si>
  <si>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</si>
  <si>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</si>
  <si>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</si>
  <si>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</si>
  <si>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</si>
  <si>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</si>
  <si>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</si>
  <si>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</si>
  <si>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</si>
  <si>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</si>
  <si>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</si>
  <si>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</si>
  <si>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</si>
  <si>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</si>
  <si>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</si>
  <si>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</si>
  <si>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</si>
  <si>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</si>
  <si>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</si>
  <si>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</si>
  <si>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</si>
  <si>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</si>
  <si>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</si>
  <si>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</si>
  <si>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</si>
  <si>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</si>
  <si>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</si>
  <si>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</si>
  <si>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</si>
  <si>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</si>
  <si>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</si>
  <si>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</si>
  <si>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</si>
  <si>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</si>
  <si>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</si>
  <si>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</si>
  <si>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</si>
  <si>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</si>
  <si>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</si>
  <si>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</si>
  <si>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LA INTERVENTORÍA TÉCNICA, ECONÓMICA, FINANCIERA, JURÍDICA, ADMINISTRATIVA Y AMBIENTAL, PARA LA CONSTRUCCION DE LA OBRA No. 1 DE LA SEGUNDA FASE DE CONSTRUCCION DE LA NUEVA SEDE PARA LA EXTENSIÓN ZIPAQUIRA DE LA UNIVERSIDAD DE CUNDINAMARCA (ver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</si>
</sst>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8"/>
      <color theme="1"/>
      <name val="Arial"/>
      <family val="2"/>
    </font>
    <font>
      <sz val="8"/>
      <color rgb="FF00000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30"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1" fillId="0" borderId="0" xfId="0" applyFont="1" applyAlignment="1">
      <alignment horizontal="justify"/>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Normal="10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7"/>
      <c r="J12" s="27"/>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7"/>
      <c r="J14" s="27"/>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6.25" x14ac:dyDescent="0.2">
      <c r="A20" s="30">
        <v>1</v>
      </c>
      <c r="B20" s="73" t="s">
        <v>45</v>
      </c>
      <c r="C20" s="31"/>
      <c r="D20" s="33">
        <v>1</v>
      </c>
      <c r="E20" s="33" t="s">
        <v>44</v>
      </c>
      <c r="F20" s="32"/>
      <c r="G20" s="26">
        <v>0</v>
      </c>
      <c r="H20" s="1">
        <f t="shared" ref="H20:H21" si="0">+ROUND(F20*G20,0)</f>
        <v>0</v>
      </c>
      <c r="I20" s="26">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3" customFormat="1" x14ac:dyDescent="0.2">
      <c r="A21" s="30"/>
      <c r="B21" s="34"/>
      <c r="C21" s="31"/>
      <c r="D21" s="33"/>
      <c r="E21" s="33"/>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42" customHeight="1" thickBot="1" x14ac:dyDescent="0.25">
      <c r="A22" s="19"/>
      <c r="B22" s="68"/>
      <c r="C22" s="68"/>
      <c r="D22" s="68"/>
      <c r="E22" s="68"/>
      <c r="F22" s="68"/>
      <c r="G22" s="68"/>
      <c r="H22" s="68"/>
      <c r="I22" s="68"/>
      <c r="J22" s="68"/>
      <c r="K22" s="68"/>
      <c r="L22" s="68"/>
      <c r="M22" s="69" t="s">
        <v>35</v>
      </c>
      <c r="N22" s="69"/>
      <c r="O22" s="29">
        <f>SUMIF(G:G,0%,L:L)</f>
        <v>0</v>
      </c>
    </row>
    <row r="23" spans="1:15" s="23"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3" customFormat="1" ht="30" customHeight="1" x14ac:dyDescent="0.2">
      <c r="A24" s="53" t="s">
        <v>42</v>
      </c>
      <c r="B24" s="54"/>
      <c r="C24" s="54"/>
      <c r="D24" s="54"/>
      <c r="E24" s="54"/>
      <c r="F24" s="54"/>
      <c r="G24" s="54"/>
      <c r="H24" s="54"/>
      <c r="I24" s="54"/>
      <c r="J24" s="54"/>
      <c r="K24" s="54"/>
      <c r="L24" s="55"/>
      <c r="M24" s="70" t="s">
        <v>11</v>
      </c>
      <c r="N24" s="70"/>
      <c r="O24" s="4">
        <f>SUMIF(G:G,19%,L:L)</f>
        <v>0</v>
      </c>
    </row>
    <row r="25" spans="1:15" s="23" customFormat="1" ht="30" customHeight="1" x14ac:dyDescent="0.2">
      <c r="A25" s="56"/>
      <c r="B25" s="56"/>
      <c r="C25" s="56"/>
      <c r="D25" s="56"/>
      <c r="E25" s="56"/>
      <c r="F25" s="56"/>
      <c r="G25" s="56"/>
      <c r="H25" s="56"/>
      <c r="I25" s="56"/>
      <c r="J25" s="56"/>
      <c r="K25" s="56"/>
      <c r="L25" s="56"/>
      <c r="M25" s="35" t="s">
        <v>7</v>
      </c>
      <c r="N25" s="36"/>
      <c r="O25" s="5">
        <f>SUM(O22:O24)</f>
        <v>0</v>
      </c>
    </row>
    <row r="26" spans="1:15" s="23" customFormat="1" ht="30" customHeight="1" x14ac:dyDescent="0.2">
      <c r="A26" s="56"/>
      <c r="B26" s="56"/>
      <c r="C26" s="56"/>
      <c r="D26" s="56"/>
      <c r="E26" s="56"/>
      <c r="F26" s="56"/>
      <c r="G26" s="56"/>
      <c r="H26" s="56"/>
      <c r="I26" s="56"/>
      <c r="J26" s="56"/>
      <c r="K26" s="56"/>
      <c r="L26" s="56"/>
      <c r="M26" s="71" t="s">
        <v>12</v>
      </c>
      <c r="N26" s="72"/>
      <c r="O26" s="6">
        <f>ROUND(O23*5%,0)</f>
        <v>0</v>
      </c>
    </row>
    <row r="27" spans="1:15" s="23" customFormat="1" ht="30" customHeight="1" x14ac:dyDescent="0.2">
      <c r="A27" s="56"/>
      <c r="B27" s="56"/>
      <c r="C27" s="56"/>
      <c r="D27" s="56"/>
      <c r="E27" s="56"/>
      <c r="F27" s="56"/>
      <c r="G27" s="56"/>
      <c r="H27" s="56"/>
      <c r="I27" s="56"/>
      <c r="J27" s="56"/>
      <c r="K27" s="56"/>
      <c r="L27" s="56"/>
      <c r="M27" s="71" t="s">
        <v>13</v>
      </c>
      <c r="N27" s="72"/>
      <c r="O27" s="4">
        <f>ROUND(O24*19%,0)</f>
        <v>0</v>
      </c>
    </row>
    <row r="28" spans="1:15" s="23" customFormat="1" ht="30" customHeight="1" x14ac:dyDescent="0.2">
      <c r="A28" s="56"/>
      <c r="B28" s="56"/>
      <c r="C28" s="56"/>
      <c r="D28" s="56"/>
      <c r="E28" s="56"/>
      <c r="F28" s="56"/>
      <c r="G28" s="56"/>
      <c r="H28" s="56"/>
      <c r="I28" s="56"/>
      <c r="J28" s="56"/>
      <c r="K28" s="56"/>
      <c r="L28" s="56"/>
      <c r="M28" s="35" t="s">
        <v>14</v>
      </c>
      <c r="N28" s="36"/>
      <c r="O28" s="5">
        <f>SUM(O26:O27)</f>
        <v>0</v>
      </c>
    </row>
    <row r="29" spans="1:15" s="23" customFormat="1" ht="30" customHeight="1" x14ac:dyDescent="0.2">
      <c r="A29" s="56"/>
      <c r="B29" s="56"/>
      <c r="C29" s="56"/>
      <c r="D29" s="56"/>
      <c r="E29" s="56"/>
      <c r="F29" s="56"/>
      <c r="G29" s="56"/>
      <c r="H29" s="56"/>
      <c r="I29" s="56"/>
      <c r="J29" s="56"/>
      <c r="K29" s="56"/>
      <c r="L29" s="56"/>
      <c r="M29" s="39" t="s">
        <v>33</v>
      </c>
      <c r="N29" s="40"/>
      <c r="O29" s="4">
        <f>SUMIF(I:I,8%,N:N)</f>
        <v>0</v>
      </c>
    </row>
    <row r="30" spans="1:15" s="23" customFormat="1" ht="37.5" customHeight="1" x14ac:dyDescent="0.2">
      <c r="A30" s="56"/>
      <c r="B30" s="56"/>
      <c r="C30" s="56"/>
      <c r="D30" s="56"/>
      <c r="E30" s="56"/>
      <c r="F30" s="56"/>
      <c r="G30" s="56"/>
      <c r="H30" s="56"/>
      <c r="I30" s="56"/>
      <c r="J30" s="56"/>
      <c r="K30" s="56"/>
      <c r="L30" s="56"/>
      <c r="M30" s="37" t="s">
        <v>32</v>
      </c>
      <c r="N30" s="38"/>
      <c r="O30" s="5">
        <f>SUM(O29)</f>
        <v>0</v>
      </c>
    </row>
    <row r="31" spans="1:15" s="23" customFormat="1" ht="44.25" customHeight="1" x14ac:dyDescent="0.2">
      <c r="A31" s="56"/>
      <c r="B31" s="56"/>
      <c r="C31" s="56"/>
      <c r="D31" s="56"/>
      <c r="E31" s="56"/>
      <c r="F31" s="56"/>
      <c r="G31" s="56"/>
      <c r="H31" s="56"/>
      <c r="I31" s="56"/>
      <c r="J31" s="56"/>
      <c r="K31" s="56"/>
      <c r="L31" s="56"/>
      <c r="M31" s="37" t="s">
        <v>15</v>
      </c>
      <c r="N31" s="38"/>
      <c r="O31" s="5">
        <f>+O25+O28+O30</f>
        <v>0</v>
      </c>
    </row>
    <row r="34" spans="1:3" x14ac:dyDescent="0.25">
      <c r="B34" s="28"/>
      <c r="C34" s="28"/>
    </row>
    <row r="35" spans="1:3" x14ac:dyDescent="0.25">
      <c r="B35" s="66"/>
      <c r="C35" s="66"/>
    </row>
    <row r="36" spans="1:3" ht="15.75" thickBot="1" x14ac:dyDescent="0.3">
      <c r="B36" s="67"/>
      <c r="C36" s="67"/>
    </row>
    <row r="37" spans="1:3" x14ac:dyDescent="0.25">
      <c r="B37" s="60" t="s">
        <v>20</v>
      </c>
      <c r="C37" s="60"/>
    </row>
    <row r="39" spans="1:3" x14ac:dyDescent="0.25">
      <c r="A39" s="24" t="s">
        <v>43</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2023-08-14T14:00:36Z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