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System Volume Information\UDEC\2023\Nueva carpeta (2)\"/>
    </mc:Choice>
  </mc:AlternateContent>
  <xr:revisionPtr revIDLastSave="0" documentId="8_{44FE7C8A-A632-4A02-84B2-2F5E0FE373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state="hidden" r:id="rId2"/>
  </sheets>
  <definedNames>
    <definedName name="_xlnm.Print_Area" localSheetId="0">Hoja1!$A$1:$O$60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6" i="1" l="1"/>
  <c r="L36" i="1"/>
  <c r="N36" i="1" s="1"/>
  <c r="J37" i="1"/>
  <c r="L37" i="1"/>
  <c r="M37" i="1" s="1"/>
  <c r="N37" i="1"/>
  <c r="J38" i="1"/>
  <c r="L38" i="1"/>
  <c r="N38" i="1" s="1"/>
  <c r="J39" i="1"/>
  <c r="K39" i="1"/>
  <c r="L39" i="1"/>
  <c r="M39" i="1" s="1"/>
  <c r="J40" i="1"/>
  <c r="L40" i="1"/>
  <c r="N40" i="1" s="1"/>
  <c r="M40" i="1"/>
  <c r="J41" i="1"/>
  <c r="L41" i="1"/>
  <c r="M41" i="1" s="1"/>
  <c r="N41" i="1"/>
  <c r="J42" i="1"/>
  <c r="L42" i="1"/>
  <c r="N42" i="1" s="1"/>
  <c r="M42" i="1"/>
  <c r="J43" i="1"/>
  <c r="K43" i="1" s="1"/>
  <c r="L43" i="1"/>
  <c r="M43" i="1" s="1"/>
  <c r="N43" i="1"/>
  <c r="J44" i="1"/>
  <c r="L44" i="1"/>
  <c r="N44" i="1" s="1"/>
  <c r="J45" i="1"/>
  <c r="L45" i="1"/>
  <c r="M45" i="1" s="1"/>
  <c r="J46" i="1"/>
  <c r="K46" i="1" s="1"/>
  <c r="L46" i="1"/>
  <c r="N46" i="1" s="1"/>
  <c r="J47" i="1"/>
  <c r="K47" i="1"/>
  <c r="L47" i="1"/>
  <c r="M47" i="1" s="1"/>
  <c r="J48" i="1"/>
  <c r="L48" i="1"/>
  <c r="N48" i="1" s="1"/>
  <c r="J49" i="1"/>
  <c r="L49" i="1"/>
  <c r="M49" i="1" s="1"/>
  <c r="J50" i="1"/>
  <c r="L50" i="1"/>
  <c r="N50" i="1" s="1"/>
  <c r="M50" i="1"/>
  <c r="J51" i="1"/>
  <c r="K51" i="1" s="1"/>
  <c r="L51" i="1"/>
  <c r="M51" i="1" s="1"/>
  <c r="N51" i="1"/>
  <c r="J52" i="1"/>
  <c r="L52" i="1"/>
  <c r="N52" i="1" s="1"/>
  <c r="H36" i="1"/>
  <c r="H37" i="1"/>
  <c r="K37" i="1" s="1"/>
  <c r="H38" i="1"/>
  <c r="H39" i="1"/>
  <c r="H40" i="1"/>
  <c r="H41" i="1"/>
  <c r="K41" i="1" s="1"/>
  <c r="H42" i="1"/>
  <c r="H43" i="1"/>
  <c r="H44" i="1"/>
  <c r="H45" i="1"/>
  <c r="K45" i="1" s="1"/>
  <c r="H46" i="1"/>
  <c r="H47" i="1"/>
  <c r="H48" i="1"/>
  <c r="H49" i="1"/>
  <c r="K49" i="1" s="1"/>
  <c r="H50" i="1"/>
  <c r="H51" i="1"/>
  <c r="H52" i="1"/>
  <c r="L35" i="1"/>
  <c r="L34" i="1"/>
  <c r="N34" i="1" s="1"/>
  <c r="L33" i="1"/>
  <c r="M33" i="1" s="1"/>
  <c r="L32" i="1"/>
  <c r="N32" i="1" s="1"/>
  <c r="L31" i="1"/>
  <c r="L30" i="1"/>
  <c r="N30" i="1" s="1"/>
  <c r="L29" i="1"/>
  <c r="M29" i="1" s="1"/>
  <c r="L28" i="1"/>
  <c r="N28" i="1" s="1"/>
  <c r="L27" i="1"/>
  <c r="L26" i="1"/>
  <c r="N26" i="1" s="1"/>
  <c r="L25" i="1"/>
  <c r="M25" i="1" s="1"/>
  <c r="L24" i="1"/>
  <c r="N24" i="1" s="1"/>
  <c r="L23" i="1"/>
  <c r="J35" i="1"/>
  <c r="J34" i="1"/>
  <c r="J33" i="1"/>
  <c r="K33" i="1" s="1"/>
  <c r="J32" i="1"/>
  <c r="J31" i="1"/>
  <c r="J30" i="1"/>
  <c r="J29" i="1"/>
  <c r="K29" i="1" s="1"/>
  <c r="J28" i="1"/>
  <c r="J27" i="1"/>
  <c r="J26" i="1"/>
  <c r="J25" i="1"/>
  <c r="K25" i="1" s="1"/>
  <c r="J24" i="1"/>
  <c r="J23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L21" i="1"/>
  <c r="L22" i="1"/>
  <c r="J21" i="1"/>
  <c r="J22" i="1"/>
  <c r="H21" i="1"/>
  <c r="H22" i="1"/>
  <c r="K22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K38" i="1" l="1"/>
  <c r="O41" i="1"/>
  <c r="K23" i="1"/>
  <c r="K27" i="1"/>
  <c r="K31" i="1"/>
  <c r="K35" i="1"/>
  <c r="M52" i="1"/>
  <c r="O52" i="1" s="1"/>
  <c r="O51" i="1"/>
  <c r="K48" i="1"/>
  <c r="N45" i="1"/>
  <c r="M44" i="1"/>
  <c r="O44" i="1" s="1"/>
  <c r="O43" i="1"/>
  <c r="K40" i="1"/>
  <c r="M36" i="1"/>
  <c r="K24" i="1"/>
  <c r="K28" i="1"/>
  <c r="K32" i="1"/>
  <c r="K50" i="1"/>
  <c r="N47" i="1"/>
  <c r="O47" i="1" s="1"/>
  <c r="M46" i="1"/>
  <c r="O46" i="1" s="1"/>
  <c r="O45" i="1"/>
  <c r="K42" i="1"/>
  <c r="N39" i="1"/>
  <c r="M38" i="1"/>
  <c r="O38" i="1" s="1"/>
  <c r="O37" i="1"/>
  <c r="K52" i="1"/>
  <c r="N49" i="1"/>
  <c r="O49" i="1" s="1"/>
  <c r="M48" i="1"/>
  <c r="K44" i="1"/>
  <c r="O39" i="1"/>
  <c r="K36" i="1"/>
  <c r="O50" i="1"/>
  <c r="O48" i="1"/>
  <c r="O42" i="1"/>
  <c r="O40" i="1"/>
  <c r="O36" i="1"/>
  <c r="K26" i="1"/>
  <c r="K30" i="1"/>
  <c r="K34" i="1"/>
  <c r="M26" i="1"/>
  <c r="O26" i="1" s="1"/>
  <c r="M30" i="1"/>
  <c r="O30" i="1" s="1"/>
  <c r="M34" i="1"/>
  <c r="O34" i="1" s="1"/>
  <c r="N25" i="1"/>
  <c r="O25" i="1" s="1"/>
  <c r="N29" i="1"/>
  <c r="O29" i="1" s="1"/>
  <c r="N33" i="1"/>
  <c r="O33" i="1" s="1"/>
  <c r="M23" i="1"/>
  <c r="M31" i="1"/>
  <c r="K21" i="1"/>
  <c r="M24" i="1"/>
  <c r="O24" i="1" s="1"/>
  <c r="M28" i="1"/>
  <c r="O28" i="1" s="1"/>
  <c r="M32" i="1"/>
  <c r="O32" i="1" s="1"/>
  <c r="N23" i="1"/>
  <c r="N27" i="1"/>
  <c r="N31" i="1"/>
  <c r="O31" i="1" s="1"/>
  <c r="N35" i="1"/>
  <c r="M27" i="1"/>
  <c r="M35" i="1"/>
  <c r="M22" i="1"/>
  <c r="N22" i="1"/>
  <c r="M21" i="1"/>
  <c r="N21" i="1"/>
  <c r="H20" i="1"/>
  <c r="J20" i="1"/>
  <c r="L20" i="1"/>
  <c r="M20" i="1" s="1"/>
  <c r="O35" i="1" l="1"/>
  <c r="O22" i="1"/>
  <c r="O27" i="1"/>
  <c r="O23" i="1"/>
  <c r="O21" i="1"/>
  <c r="N20" i="1"/>
  <c r="O20" i="1" s="1"/>
  <c r="K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CASTILLO</author>
  </authors>
  <commentList>
    <comment ref="H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NO RESPONSABLES DE IVA VERIFICAR LOS REQUISITOS ESTABLECIDOS POR LA NORMA ANUALMENTE. ANUALMENTE.(EN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RESPONSABLES DE IVA VERIFICAR LOS REQUISITOS ESTABLECIDOS POR LA NORMA ANUALMENTE. 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<sst xmlns="http://schemas.openxmlformats.org/spreadsheetml/2006/main" count="99" uniqueCount="69">
  <si>
    <t>MACROPROCESO DE APOYO</t>
  </si>
  <si>
    <t xml:space="preserve">PROCESO GESTIÓN BIENES Y SERVICIOS </t>
  </si>
  <si>
    <t>ESPECIFICACIONES TÉCNICAS DE LOS BIENES Y/O SERVICIOS REQUERIDOS</t>
  </si>
  <si>
    <t xml:space="preserve">CANTIDAD </t>
  </si>
  <si>
    <t>VALOR UNITARIO</t>
  </si>
  <si>
    <t xml:space="preserve">VALOR  IVA </t>
  </si>
  <si>
    <t xml:space="preserve">VALOR TOTAL UNITARIO </t>
  </si>
  <si>
    <t>SUBTOTAL</t>
  </si>
  <si>
    <t>IVA</t>
  </si>
  <si>
    <t>TOTAL</t>
  </si>
  <si>
    <t>NIT. Y/O C.C.</t>
  </si>
  <si>
    <t>PERSONAS NATURALES  NO RESPONSABLES DE IVA</t>
  </si>
  <si>
    <t>PERSONAS NATURALES  RESPONSABLES DE IVA</t>
  </si>
  <si>
    <t>MARCAS</t>
  </si>
  <si>
    <t xml:space="preserve">FIRMA REPRESENTANTE LEGAL Y/O PERSONA NATURAL </t>
  </si>
  <si>
    <t xml:space="preserve">COTIZANTE: </t>
  </si>
  <si>
    <t>PERSONAS JURÍDICAS</t>
  </si>
  <si>
    <t>UNIDAD DE MEDIDA</t>
  </si>
  <si>
    <t xml:space="preserve">PORCENTAJE DE IVA </t>
  </si>
  <si>
    <t>TIPO DE CONTRIBUYENTE
 (Seleccione una de las siguientes opciones)</t>
  </si>
  <si>
    <t xml:space="preserve">ÍTEM </t>
  </si>
  <si>
    <r>
      <rPr>
        <b/>
        <sz val="10"/>
        <color theme="1"/>
        <rFont val="Arial"/>
        <family val="2"/>
      </rPr>
      <t xml:space="preserve">   </t>
    </r>
    <r>
      <rPr>
        <sz val="10"/>
        <color theme="1"/>
        <rFont val="Arial"/>
        <family val="2"/>
      </rPr>
      <t xml:space="preserve">  </t>
    </r>
    <r>
      <rPr>
        <sz val="10"/>
        <color theme="0" tint="-0.34998626667073579"/>
        <rFont val="Arial"/>
        <family val="2"/>
      </rPr>
      <t xml:space="preserve"> AÑO   /   MES   /   DÍA</t>
    </r>
  </si>
  <si>
    <t>FECHA DE ELABORACIÓN:</t>
  </si>
  <si>
    <t>IMPUESTO NACIONAL AL CONSUMO –INC</t>
  </si>
  <si>
    <t>PORCENTAJE DE IMPUESTO NACIONAL AL CONSUMO –INC</t>
  </si>
  <si>
    <t>VALOR IMPUESTO NACIONAL AL CONSUMO –INC</t>
  </si>
  <si>
    <t>COTIZACIÓN PARA PROCESOS DE BIENES Y/O SERVICIOS</t>
  </si>
  <si>
    <t>CÓDIGO: ABSr125</t>
  </si>
  <si>
    <t>PÁGINA 1 DE 1</t>
  </si>
  <si>
    <t>32.1</t>
  </si>
  <si>
    <t>VERSIÓN: 3</t>
  </si>
  <si>
    <t>VIGENCIA: 2022-07-27</t>
  </si>
  <si>
    <t>Código Serie Documental (Ver Tabla de Retención Documental).</t>
  </si>
  <si>
    <t>Materia Prima Torta de Soya, presentación bulto X 40 Kg</t>
  </si>
  <si>
    <t>Materia Prima Granos de Destilería, presentación bulto X 40 Kg</t>
  </si>
  <si>
    <t>Materia Prima Harina de Maíz, presentación bulto X 40 Kg</t>
  </si>
  <si>
    <t>Materia Prima Torta de Palmiste, presentación bulto X 40 Kg</t>
  </si>
  <si>
    <t>Materia Prima Carbonato de  Calcio, presentación bulto X 10 Kg</t>
  </si>
  <si>
    <t>Pre mezcla vitamínica Tramin, cada 100g contienen: Magnesio 6,3%, cobre 3,15%, Zinc 14,7%, Yodo 0,21%, Cobalto 0,105%, Vitamina A 250,000 U.I, Vitamina D3 50,000 U.I, Vitamina E 500 U.I, Humedad 5% máximo. Presentación bolsa de 1250g</t>
  </si>
  <si>
    <t>Azúcar blanco refinada presentación por bulto de 25 kg</t>
  </si>
  <si>
    <t>Sal Mineralizada Para Equinos Harina, Presentación en Bulto De 40 Kg.</t>
  </si>
  <si>
    <t>Sal Mineralizada Para Bovinos Al 8% Harina, presentación en Bulto De 40 Kg.</t>
  </si>
  <si>
    <t>Sal Mineralizada Para Bovinos Al 5% en Fosforo, Harina, Presentación en Bulto De 40 Kg.</t>
  </si>
  <si>
    <t>Sal Mineralizada Para Ovinos Y Caprinos. Harina, Para Suplir Minerales Específicos En Ovinos Y Caprinos, Ideal Para Zonas Con Altas Concentraciones En Sodio, Calcio Y Magnesio En Aguas Y/O Pastos. Presentación en bulto por 40 Kilogramos.</t>
  </si>
  <si>
    <t>Alimento Pecuario Concentrado PORCINO PRE- INICIACION Porcentaje De Proteína Del 20 al 22 %.Presentación en bulto por 40 Kilogramos.</t>
  </si>
  <si>
    <t>Alimento Pecuario Concentrado PORCINO Iniciación. Porcentaje De Proteína Del 19% Al 22% Extruido O En Pastilla. Presentación en bulto por 40 Kilogramos.</t>
  </si>
  <si>
    <t>Alimento Pecuario Concentrado PORCINO Levante1. Porcentaje De Proteína Del 17% Al 20% Extruido O En Pastilla. Presentación en Bulto por 40 Kilogramos.</t>
  </si>
  <si>
    <t>Alimento Pecuario   Concentrado   PORCINO   Engorde, Porcentaje De Proteína Del 16% Al 19% Extruido O En Pastilla. Presentación en bulto por 40 Kilogramos.</t>
  </si>
  <si>
    <t>Alimento Pecuario Concentrado PORCINO Finalizador con ractopamina, Porcentaje De Proteína Del 16% Al 20% Extruido O En Pastilla. Presentación en Bulto por 40 Kilogramos.</t>
  </si>
  <si>
    <t>Alimento Pecuario   Concentrado   PORCINO   Lactancia. Porcentaje De Proteína Del 16% Extruido O En Pastilla. Presentación en bulto por 40 Kilogramos.</t>
  </si>
  <si>
    <t>Alimento Pecuario Concentrado PORCINO Gestación.Porcentaje De Proteína Del 14% Al 22% Extruido O En Pastilla. Presentación en bulto por 40 Kilogramos</t>
  </si>
  <si>
    <t>Alimento Pecuario Concentrado Para GATOS. Porcentaje De Proteína Del 30% Extruido O En Pastilla. Presentación en Bulto por 8 Kilogramos.</t>
  </si>
  <si>
    <t>Alimento Pecuario Concentrado OVINOS Porcentaje DeProteína Del 16 al 22% Extruido O En Pastilla. Presentación en bulto por 40 Kilogramos.</t>
  </si>
  <si>
    <t>Alimento Pecuario Concentrado EQUINOS. Porcentaje De Proteína mayor o igual al 16% Extruido O En Pastilla. Presentación en Bulto por 40 Kilogramos.</t>
  </si>
  <si>
    <t>Alimento Pecuario Concentrado CONEJOS. Porcentaje De Proteína Del 18% Al 22% Extruido O En Pastilla. Presentación en bulto por 40 Kilogramos. Humedad 12%, grasa 3%, fibra 14%</t>
  </si>
  <si>
    <t>Alimento Pecuario Concentrado CANINO. Porcentaje De Proteína Del 16% Extruido O En Pastilla. Presentación en bulto por 30 kilogramos.</t>
  </si>
  <si>
    <t>Alimento Pecuario Concentrado BOVINO para Novillas entre 6 y 18 meses de edad Porcentaje De Proteína Del 16% Al 20% Extruido O En Pastilla. Presentación en bulto por 40 Kilogramos</t>
  </si>
  <si>
    <t>Alimento Pecuario Concentrado BOVINO para vacas en lactancia Porcentaje De Proteína Del 14% Al 18% Extruido O En Pastilla. Presentación en bulto por 40 Kilogramos</t>
  </si>
  <si>
    <t>Alimento Pecuario   Concentrado   BOVINO   Terneras   y Terneros Porcentaje De Proteína Del 17% Al 22% Extruido O En Pastilla. Presentación en bulto por 40 Kilogramos</t>
  </si>
  <si>
    <t>Alimento Pecuario Avena Chancada, Presentación por bulto de 20 kilogramos.</t>
  </si>
  <si>
    <t>Heno De Angleton O Pangola Presentación Por Pacas De 10 Kg de buena calidad, cosechado de 45 días de edad, con su respectivo análisis bromatológico expedido por la finca productora.</t>
  </si>
  <si>
    <t>Melaza, Miel De Purga * Bulto De 30 Kilogramos.</t>
  </si>
  <si>
    <t>Silo De Maíz Con Análisis Bromatológico Cultivado Técnicamente, Optima Confección Y Empaque, Con Adición De Melaza Y Bacterias Estabilizadoras De Ph, Bolsas Por 50 Kg Aprox. (Silo Pack). Excelente Suplemento Para Optimizar La Dieta Del Ganado De Leche, Doble Propósito, Carne Y Cualquier Rumiante</t>
  </si>
  <si>
    <t>Forraje de Alfalfa (harina, Extruida o paletizada, 14% al 19% proteína, presentación bulto por 40 Kg</t>
  </si>
  <si>
    <t>Suplemento nutricional para abejas humedad max 19% proteína min 23% fibra cruda max 2% cenizas max 2.7 % calorías min 3100/kg presentación bolsa / 1 por kg</t>
  </si>
  <si>
    <t>Pasto Peletizado (Pellet De La Sabana Y/O Supra Pelet Y/O Pellet Puls, Cubos forrajeros) bulto por 40 Kg</t>
  </si>
  <si>
    <t>Bulto</t>
  </si>
  <si>
    <t>bulto</t>
  </si>
  <si>
    <t>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</si>
</sst>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rgb="FF29292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 tint="-0.34998626667073579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18" applyNumberFormat="0" applyAlignment="0" applyProtection="0"/>
    <xf numFmtId="0" fontId="21" fillId="8" borderId="19" applyNumberFormat="0" applyAlignment="0" applyProtection="0"/>
    <xf numFmtId="0" fontId="22" fillId="8" borderId="18" applyNumberFormat="0" applyAlignment="0" applyProtection="0"/>
    <xf numFmtId="0" fontId="23" fillId="0" borderId="20" applyNumberFormat="0" applyFill="0" applyAlignment="0" applyProtection="0"/>
    <xf numFmtId="0" fontId="24" fillId="9" borderId="21" applyNumberFormat="0" applyAlignment="0" applyProtection="0"/>
    <xf numFmtId="0" fontId="25" fillId="0" borderId="0" applyNumberFormat="0" applyFill="0" applyBorder="0" applyAlignment="0" applyProtection="0"/>
    <xf numFmtId="0" fontId="5" fillId="10" borderId="22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23" applyNumberFormat="0" applyFill="0" applyAlignment="0" applyProtection="0"/>
    <xf numFmtId="0" fontId="28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8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8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8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8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8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</cellStyleXfs>
  <cellXfs count="53">
    <xf numFmtId="0" fontId="0" fillId="0" borderId="0" xfId="0"/>
    <xf numFmtId="43" fontId="3" fillId="0" borderId="1" xfId="3" applyFont="1" applyFill="1" applyBorder="1" applyAlignment="1" applyProtection="1">
      <alignment horizontal="center" vertical="center"/>
      <protection hidden="1"/>
    </xf>
    <xf numFmtId="43" fontId="3" fillId="0" borderId="1" xfId="3" applyFont="1" applyFill="1" applyBorder="1" applyAlignment="1" applyProtection="1">
      <alignment vertical="center"/>
      <protection hidden="1"/>
    </xf>
    <xf numFmtId="9" fontId="0" fillId="0" borderId="0" xfId="1" applyFont="1"/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3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9" fillId="2" borderId="1" xfId="0" applyFont="1" applyFill="1" applyBorder="1" applyAlignment="1" applyProtection="1">
      <alignment vertical="center"/>
      <protection hidden="1"/>
    </xf>
    <xf numFmtId="0" fontId="9" fillId="2" borderId="2" xfId="0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43" fontId="8" fillId="3" borderId="1" xfId="3" applyFont="1" applyFill="1" applyBorder="1" applyAlignment="1" applyProtection="1">
      <alignment horizontal="center" vertical="center" wrapText="1"/>
      <protection hidden="1"/>
    </xf>
    <xf numFmtId="43" fontId="8" fillId="3" borderId="1" xfId="3" applyFont="1" applyFill="1" applyBorder="1" applyAlignment="1" applyProtection="1">
      <alignment horizontal="center"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9" fontId="0" fillId="0" borderId="0" xfId="0" applyNumberFormat="1"/>
    <xf numFmtId="9" fontId="3" fillId="35" borderId="1" xfId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3" fillId="0" borderId="1" xfId="0" applyFont="1" applyBorder="1" applyAlignment="1" applyProtection="1">
      <alignment horizontal="center" vertical="center"/>
      <protection hidden="1"/>
    </xf>
    <xf numFmtId="0" fontId="3" fillId="35" borderId="1" xfId="0" applyFont="1" applyFill="1" applyBorder="1" applyAlignment="1" applyProtection="1">
      <alignment horizontal="left" vertical="center" wrapText="1"/>
      <protection locked="0"/>
    </xf>
    <xf numFmtId="1" fontId="12" fillId="35" borderId="1" xfId="3" applyNumberFormat="1" applyFont="1" applyFill="1" applyBorder="1" applyAlignment="1" applyProtection="1">
      <alignment horizontal="center" vertical="center"/>
      <protection locked="0"/>
    </xf>
    <xf numFmtId="0" fontId="29" fillId="0" borderId="1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top" wrapText="1"/>
      <protection hidden="1"/>
    </xf>
    <xf numFmtId="0" fontId="8" fillId="3" borderId="2" xfId="0" applyFont="1" applyFill="1" applyBorder="1" applyAlignment="1" applyProtection="1">
      <alignment horizontal="center" vertical="center" wrapText="1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6" xfId="0" applyFont="1" applyFill="1" applyBorder="1" applyAlignment="1" applyProtection="1">
      <alignment horizontal="center" vertical="center" wrapText="1"/>
      <protection hidden="1"/>
    </xf>
    <xf numFmtId="0" fontId="8" fillId="3" borderId="7" xfId="0" applyFont="1" applyFill="1" applyBorder="1" applyAlignment="1" applyProtection="1">
      <alignment horizontal="center" vertical="center" wrapText="1"/>
      <protection hidden="1"/>
    </xf>
    <xf numFmtId="0" fontId="8" fillId="3" borderId="8" xfId="0" applyFont="1" applyFill="1" applyBorder="1" applyAlignment="1" applyProtection="1">
      <alignment horizontal="center" vertical="center" wrapText="1"/>
      <protection hidden="1"/>
    </xf>
    <xf numFmtId="0" fontId="8" fillId="3" borderId="9" xfId="0" applyFont="1" applyFill="1" applyBorder="1" applyAlignment="1" applyProtection="1">
      <alignment horizontal="center" vertical="center" wrapText="1"/>
      <protection hidden="1"/>
    </xf>
    <xf numFmtId="0" fontId="8" fillId="3" borderId="10" xfId="0" applyFont="1" applyFill="1" applyBorder="1" applyAlignment="1" applyProtection="1">
      <alignment horizontal="center" vertical="center" wrapText="1"/>
      <protection hidden="1"/>
    </xf>
    <xf numFmtId="0" fontId="8" fillId="3" borderId="1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left"/>
      <protection locked="0"/>
    </xf>
    <xf numFmtId="0" fontId="9" fillId="2" borderId="13" xfId="0" applyFont="1" applyFill="1" applyBorder="1" applyAlignment="1" applyProtection="1">
      <alignment horizontal="center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</cellXfs>
  <cellStyles count="45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Incorrecto" xfId="10" builtinId="27" customBuiltin="1"/>
    <cellStyle name="Millares [0] 2" xfId="2" xr:uid="{00000000-0005-0000-0000-000021000000}"/>
    <cellStyle name="Millares 2" xfId="3" xr:uid="{00000000-0005-0000-0000-000022000000}"/>
    <cellStyle name="Neutral" xfId="11" builtinId="28" customBuiltin="1"/>
    <cellStyle name="Normal" xfId="0" builtinId="0"/>
    <cellStyle name="Notas" xfId="18" builtinId="10" customBuiltin="1"/>
    <cellStyle name="Porcentaje" xfId="1" builtinId="5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20" builtinId="25" customBuiltin="1"/>
  </cellStyles>
  <dxfs count="0"/>
  <tableStyles count="0" defaultTableStyle="TableStyleMedium2" defaultPivotStyle="PivotStyleLight16"/>
  <colors>
    <mruColors>
      <color rgb="FF00482B"/>
      <color rgb="FFFFE122"/>
      <color rgb="FF4B514E"/>
      <color rgb="FF292929"/>
      <color rgb="FF00484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167090</xdr:colOff>
      <xdr:row>1</xdr:row>
      <xdr:rowOff>38210</xdr:rowOff>
    </xdr:from>
    <xdr:to>
      <xdr:col>0</xdr:col>
      <xdr:colOff>560920</xdr:colOff>
      <xdr:row>4</xdr:row>
      <xdr:rowOff>170346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7090" y="228710"/>
          <a:ext cx="393830" cy="745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0"/>
  <sheetViews>
    <sheetView tabSelected="1" topLeftCell="A46" zoomScaleNormal="100" zoomScaleSheetLayoutView="70" zoomScalePageLayoutView="55" workbookViewId="0">
      <selection activeCell="E54" sqref="E54"/>
    </sheetView>
  </sheetViews>
  <sheetFormatPr baseColWidth="10" defaultColWidth="11.42578125" defaultRowHeight="15" x14ac:dyDescent="0.25"/>
  <cols>
    <col min="1" max="1" width="13.28515625" style="5" customWidth="1"/>
    <col min="2" max="2" width="56.5703125" style="5" customWidth="1"/>
    <col min="3" max="3" width="21" style="5" customWidth="1"/>
    <col min="4" max="4" width="16.140625" style="5" customWidth="1"/>
    <col min="5" max="5" width="17" style="5" customWidth="1"/>
    <col min="6" max="6" width="13.5703125" style="5" customWidth="1"/>
    <col min="7" max="7" width="12.85546875" style="5" customWidth="1"/>
    <col min="8" max="8" width="15" style="5" customWidth="1"/>
    <col min="9" max="9" width="20.28515625" style="5" customWidth="1"/>
    <col min="10" max="10" width="15" style="5" customWidth="1"/>
    <col min="11" max="11" width="17.85546875" style="7" customWidth="1"/>
    <col min="12" max="13" width="16.7109375" style="7" customWidth="1"/>
    <col min="14" max="14" width="14.7109375" style="7" customWidth="1"/>
    <col min="15" max="15" width="18.7109375" style="7" customWidth="1"/>
    <col min="16" max="16384" width="11.42578125" style="7"/>
  </cols>
  <sheetData>
    <row r="1" spans="1:15" x14ac:dyDescent="0.25">
      <c r="F1" s="6"/>
    </row>
    <row r="2" spans="1:15" ht="15.75" customHeight="1" x14ac:dyDescent="0.25">
      <c r="A2" s="35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6" t="s">
        <v>27</v>
      </c>
      <c r="O2" s="46"/>
    </row>
    <row r="3" spans="1:15" ht="15.75" customHeight="1" x14ac:dyDescent="0.25">
      <c r="A3" s="35"/>
      <c r="B3" s="45" t="s">
        <v>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6" t="s">
        <v>30</v>
      </c>
      <c r="O3" s="46"/>
    </row>
    <row r="4" spans="1:15" ht="16.5" customHeight="1" x14ac:dyDescent="0.25">
      <c r="A4" s="35"/>
      <c r="B4" s="45" t="s">
        <v>26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 t="s">
        <v>31</v>
      </c>
      <c r="O4" s="46"/>
    </row>
    <row r="5" spans="1:15" ht="15" customHeight="1" x14ac:dyDescent="0.25">
      <c r="A5" s="3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6" t="s">
        <v>28</v>
      </c>
      <c r="O5" s="46"/>
    </row>
    <row r="7" spans="1:15" x14ac:dyDescent="0.25">
      <c r="A7" s="8" t="s">
        <v>29</v>
      </c>
    </row>
    <row r="8" spans="1:15" x14ac:dyDescent="0.25">
      <c r="A8" s="8"/>
    </row>
    <row r="9" spans="1:15" x14ac:dyDescent="0.25">
      <c r="A9" s="9" t="s">
        <v>22</v>
      </c>
    </row>
    <row r="10" spans="1:15" ht="25.5" customHeight="1" x14ac:dyDescent="0.25">
      <c r="A10" s="47" t="s">
        <v>21</v>
      </c>
      <c r="B10" s="47"/>
      <c r="C10" s="10"/>
      <c r="E10" s="11" t="s">
        <v>15</v>
      </c>
      <c r="F10" s="49"/>
      <c r="G10" s="50"/>
      <c r="K10" s="12" t="s">
        <v>10</v>
      </c>
      <c r="L10" s="30"/>
      <c r="M10" s="31"/>
      <c r="N10" s="32"/>
    </row>
    <row r="11" spans="1:15" ht="15.75" thickBot="1" x14ac:dyDescent="0.3">
      <c r="A11" s="10"/>
      <c r="B11" s="10"/>
      <c r="C11" s="10"/>
      <c r="E11" s="13"/>
      <c r="F11" s="13"/>
      <c r="G11" s="13"/>
      <c r="K11" s="14"/>
      <c r="L11" s="15"/>
      <c r="M11" s="15"/>
      <c r="N11" s="15"/>
    </row>
    <row r="12" spans="1:15" ht="30.75" customHeight="1" thickBot="1" x14ac:dyDescent="0.3">
      <c r="A12" s="39" t="s">
        <v>19</v>
      </c>
      <c r="B12" s="40"/>
      <c r="C12" s="16"/>
      <c r="D12" s="36" t="s">
        <v>11</v>
      </c>
      <c r="E12" s="37"/>
      <c r="F12" s="37"/>
      <c r="G12" s="38"/>
      <c r="H12" s="4"/>
      <c r="I12" s="24"/>
      <c r="J12" s="24"/>
      <c r="K12" s="14"/>
    </row>
    <row r="13" spans="1:15" ht="15.75" thickBot="1" x14ac:dyDescent="0.3">
      <c r="A13" s="41"/>
      <c r="B13" s="42"/>
      <c r="C13" s="16"/>
      <c r="D13" s="15"/>
      <c r="E13" s="13"/>
      <c r="F13" s="13"/>
      <c r="G13" s="13"/>
      <c r="K13" s="14"/>
    </row>
    <row r="14" spans="1:15" ht="30" customHeight="1" thickBot="1" x14ac:dyDescent="0.3">
      <c r="A14" s="41"/>
      <c r="B14" s="42"/>
      <c r="C14" s="16"/>
      <c r="D14" s="36" t="s">
        <v>12</v>
      </c>
      <c r="E14" s="37"/>
      <c r="F14" s="37"/>
      <c r="G14" s="38"/>
      <c r="H14" s="4"/>
      <c r="I14" s="24"/>
      <c r="J14" s="24"/>
      <c r="K14" s="14"/>
    </row>
    <row r="15" spans="1:15" ht="18.75" customHeight="1" thickBot="1" x14ac:dyDescent="0.3">
      <c r="A15" s="41"/>
      <c r="B15" s="42"/>
      <c r="C15" s="16"/>
      <c r="E15" s="13"/>
      <c r="F15" s="13"/>
      <c r="G15" s="13"/>
      <c r="K15" s="14"/>
    </row>
    <row r="16" spans="1:15" ht="24" customHeight="1" thickBot="1" x14ac:dyDescent="0.3">
      <c r="A16" s="43"/>
      <c r="B16" s="44"/>
      <c r="C16" s="16"/>
      <c r="D16" s="36" t="s">
        <v>16</v>
      </c>
      <c r="E16" s="37"/>
      <c r="F16" s="37"/>
      <c r="G16" s="38"/>
      <c r="H16" s="4"/>
      <c r="I16" s="24"/>
      <c r="J16" s="24"/>
      <c r="K16" s="14"/>
      <c r="L16" s="15"/>
      <c r="M16" s="15"/>
      <c r="N16" s="15"/>
    </row>
    <row r="17" spans="1:15" x14ac:dyDescent="0.25">
      <c r="A17" s="10"/>
      <c r="B17" s="10"/>
      <c r="C17" s="10"/>
      <c r="E17" s="13"/>
      <c r="F17" s="13"/>
      <c r="G17" s="13"/>
      <c r="K17" s="14"/>
      <c r="L17" s="15"/>
      <c r="M17" s="15"/>
      <c r="N17" s="15"/>
    </row>
    <row r="19" spans="1:15" s="20" customFormat="1" ht="111.75" customHeight="1" x14ac:dyDescent="0.25">
      <c r="A19" s="17" t="s">
        <v>20</v>
      </c>
      <c r="B19" s="17" t="s">
        <v>2</v>
      </c>
      <c r="C19" s="17" t="s">
        <v>13</v>
      </c>
      <c r="D19" s="17" t="s">
        <v>3</v>
      </c>
      <c r="E19" s="17" t="s">
        <v>17</v>
      </c>
      <c r="F19" s="18" t="s">
        <v>4</v>
      </c>
      <c r="G19" s="19" t="s">
        <v>18</v>
      </c>
      <c r="H19" s="18" t="s">
        <v>5</v>
      </c>
      <c r="I19" s="18" t="s">
        <v>24</v>
      </c>
      <c r="J19" s="18" t="s">
        <v>25</v>
      </c>
      <c r="K19" s="18" t="s">
        <v>6</v>
      </c>
      <c r="L19" s="18" t="s">
        <v>7</v>
      </c>
      <c r="M19" s="18" t="s">
        <v>8</v>
      </c>
      <c r="N19" s="18" t="s">
        <v>23</v>
      </c>
      <c r="O19" s="18" t="s">
        <v>9</v>
      </c>
    </row>
    <row r="20" spans="1:15" s="20" customFormat="1" x14ac:dyDescent="0.25">
      <c r="A20" s="26">
        <v>1</v>
      </c>
      <c r="B20" s="51" t="s">
        <v>33</v>
      </c>
      <c r="C20" s="27"/>
      <c r="D20" s="29">
        <v>1</v>
      </c>
      <c r="E20" s="52" t="s">
        <v>66</v>
      </c>
      <c r="F20" s="28"/>
      <c r="G20" s="23">
        <v>0</v>
      </c>
      <c r="H20" s="1">
        <f t="shared" ref="H20:H52" si="0">+ROUND(F20*G20,0)</f>
        <v>0</v>
      </c>
      <c r="I20" s="23">
        <v>0</v>
      </c>
      <c r="J20" s="1">
        <f t="shared" ref="J20:J35" si="1">ROUND(F20*I20,0)</f>
        <v>0</v>
      </c>
      <c r="K20" s="1">
        <f t="shared" ref="K20:K35" si="2">ROUND(F20+H20+J20,0)</f>
        <v>0</v>
      </c>
      <c r="L20" s="1">
        <f t="shared" ref="L20:L35" si="3">ROUND(F20*D20,0)</f>
        <v>0</v>
      </c>
      <c r="M20" s="1">
        <f t="shared" ref="M20:M35" si="4">ROUND(L20*G20,0)</f>
        <v>0</v>
      </c>
      <c r="N20" s="1">
        <f t="shared" ref="N20:N35" si="5">ROUND(L20*I20,0)</f>
        <v>0</v>
      </c>
      <c r="O20" s="2">
        <f t="shared" ref="O20:O35" si="6">ROUND(L20+N20+M20,0)</f>
        <v>0</v>
      </c>
    </row>
    <row r="21" spans="1:15" s="20" customFormat="1" x14ac:dyDescent="0.25">
      <c r="A21" s="26">
        <f>+A20+1</f>
        <v>2</v>
      </c>
      <c r="B21" s="51" t="s">
        <v>34</v>
      </c>
      <c r="C21" s="27"/>
      <c r="D21" s="29">
        <v>1</v>
      </c>
      <c r="E21" s="52" t="s">
        <v>66</v>
      </c>
      <c r="F21" s="28"/>
      <c r="G21" s="23">
        <v>0</v>
      </c>
      <c r="H21" s="1">
        <f t="shared" si="0"/>
        <v>0</v>
      </c>
      <c r="I21" s="23">
        <v>0</v>
      </c>
      <c r="J21" s="1">
        <f t="shared" si="1"/>
        <v>0</v>
      </c>
      <c r="K21" s="1">
        <f t="shared" si="2"/>
        <v>0</v>
      </c>
      <c r="L21" s="1">
        <f t="shared" si="3"/>
        <v>0</v>
      </c>
      <c r="M21" s="1">
        <f t="shared" si="4"/>
        <v>0</v>
      </c>
      <c r="N21" s="1">
        <f t="shared" si="5"/>
        <v>0</v>
      </c>
      <c r="O21" s="2">
        <f t="shared" si="6"/>
        <v>0</v>
      </c>
    </row>
    <row r="22" spans="1:15" s="20" customFormat="1" x14ac:dyDescent="0.25">
      <c r="A22" s="26">
        <f t="shared" ref="A22:A52" si="7">+A21+1</f>
        <v>3</v>
      </c>
      <c r="B22" s="51" t="s">
        <v>35</v>
      </c>
      <c r="C22" s="27"/>
      <c r="D22" s="29">
        <v>1</v>
      </c>
      <c r="E22" s="52" t="s">
        <v>67</v>
      </c>
      <c r="F22" s="28"/>
      <c r="G22" s="23">
        <v>0</v>
      </c>
      <c r="H22" s="1">
        <f t="shared" si="0"/>
        <v>0</v>
      </c>
      <c r="I22" s="23">
        <v>0</v>
      </c>
      <c r="J22" s="1">
        <f t="shared" si="1"/>
        <v>0</v>
      </c>
      <c r="K22" s="1">
        <f t="shared" si="2"/>
        <v>0</v>
      </c>
      <c r="L22" s="1">
        <f t="shared" si="3"/>
        <v>0</v>
      </c>
      <c r="M22" s="1">
        <f t="shared" si="4"/>
        <v>0</v>
      </c>
      <c r="N22" s="1">
        <f t="shared" si="5"/>
        <v>0</v>
      </c>
      <c r="O22" s="2">
        <f t="shared" si="6"/>
        <v>0</v>
      </c>
    </row>
    <row r="23" spans="1:15" s="20" customFormat="1" x14ac:dyDescent="0.25">
      <c r="A23" s="26">
        <f t="shared" si="7"/>
        <v>4</v>
      </c>
      <c r="B23" s="51" t="s">
        <v>36</v>
      </c>
      <c r="C23" s="27"/>
      <c r="D23" s="29">
        <v>1</v>
      </c>
      <c r="E23" s="52" t="s">
        <v>67</v>
      </c>
      <c r="F23" s="28"/>
      <c r="G23" s="23">
        <v>0</v>
      </c>
      <c r="H23" s="1">
        <f t="shared" si="0"/>
        <v>0</v>
      </c>
      <c r="I23" s="23">
        <v>0</v>
      </c>
      <c r="J23" s="1">
        <f t="shared" si="1"/>
        <v>0</v>
      </c>
      <c r="K23" s="1">
        <f t="shared" si="2"/>
        <v>0</v>
      </c>
      <c r="L23" s="1">
        <f t="shared" si="3"/>
        <v>0</v>
      </c>
      <c r="M23" s="1">
        <f t="shared" si="4"/>
        <v>0</v>
      </c>
      <c r="N23" s="1">
        <f t="shared" si="5"/>
        <v>0</v>
      </c>
      <c r="O23" s="2">
        <f t="shared" si="6"/>
        <v>0</v>
      </c>
    </row>
    <row r="24" spans="1:15" s="20" customFormat="1" x14ac:dyDescent="0.25">
      <c r="A24" s="26">
        <f t="shared" si="7"/>
        <v>5</v>
      </c>
      <c r="B24" s="51" t="s">
        <v>37</v>
      </c>
      <c r="C24" s="27"/>
      <c r="D24" s="29">
        <v>1</v>
      </c>
      <c r="E24" s="52" t="s">
        <v>67</v>
      </c>
      <c r="F24" s="28"/>
      <c r="G24" s="23">
        <v>0</v>
      </c>
      <c r="H24" s="1">
        <f t="shared" si="0"/>
        <v>0</v>
      </c>
      <c r="I24" s="23">
        <v>0</v>
      </c>
      <c r="J24" s="1">
        <f t="shared" si="1"/>
        <v>0</v>
      </c>
      <c r="K24" s="1">
        <f t="shared" si="2"/>
        <v>0</v>
      </c>
      <c r="L24" s="1">
        <f t="shared" si="3"/>
        <v>0</v>
      </c>
      <c r="M24" s="1">
        <f t="shared" si="4"/>
        <v>0</v>
      </c>
      <c r="N24" s="1">
        <f t="shared" si="5"/>
        <v>0</v>
      </c>
      <c r="O24" s="2">
        <f t="shared" si="6"/>
        <v>0</v>
      </c>
    </row>
    <row r="25" spans="1:15" s="20" customFormat="1" ht="51" x14ac:dyDescent="0.25">
      <c r="A25" s="26">
        <f t="shared" si="7"/>
        <v>6</v>
      </c>
      <c r="B25" s="51" t="s">
        <v>38</v>
      </c>
      <c r="C25" s="27"/>
      <c r="D25" s="29">
        <v>1</v>
      </c>
      <c r="E25" s="52" t="s">
        <v>68</v>
      </c>
      <c r="F25" s="28"/>
      <c r="G25" s="23">
        <v>0</v>
      </c>
      <c r="H25" s="1">
        <f t="shared" si="0"/>
        <v>0</v>
      </c>
      <c r="I25" s="23">
        <v>0</v>
      </c>
      <c r="J25" s="1">
        <f t="shared" si="1"/>
        <v>0</v>
      </c>
      <c r="K25" s="1">
        <f t="shared" si="2"/>
        <v>0</v>
      </c>
      <c r="L25" s="1">
        <f t="shared" si="3"/>
        <v>0</v>
      </c>
      <c r="M25" s="1">
        <f t="shared" si="4"/>
        <v>0</v>
      </c>
      <c r="N25" s="1">
        <f t="shared" si="5"/>
        <v>0</v>
      </c>
      <c r="O25" s="2">
        <f t="shared" si="6"/>
        <v>0</v>
      </c>
    </row>
    <row r="26" spans="1:15" s="20" customFormat="1" x14ac:dyDescent="0.25">
      <c r="A26" s="26">
        <f t="shared" si="7"/>
        <v>7</v>
      </c>
      <c r="B26" s="51" t="s">
        <v>39</v>
      </c>
      <c r="C26" s="27"/>
      <c r="D26" s="29">
        <v>1</v>
      </c>
      <c r="E26" s="52" t="s">
        <v>66</v>
      </c>
      <c r="F26" s="28"/>
      <c r="G26" s="23">
        <v>0</v>
      </c>
      <c r="H26" s="1">
        <f t="shared" si="0"/>
        <v>0</v>
      </c>
      <c r="I26" s="23">
        <v>0</v>
      </c>
      <c r="J26" s="1">
        <f t="shared" si="1"/>
        <v>0</v>
      </c>
      <c r="K26" s="1">
        <f t="shared" si="2"/>
        <v>0</v>
      </c>
      <c r="L26" s="1">
        <f t="shared" si="3"/>
        <v>0</v>
      </c>
      <c r="M26" s="1">
        <f t="shared" si="4"/>
        <v>0</v>
      </c>
      <c r="N26" s="1">
        <f t="shared" si="5"/>
        <v>0</v>
      </c>
      <c r="O26" s="2">
        <f t="shared" si="6"/>
        <v>0</v>
      </c>
    </row>
    <row r="27" spans="1:15" s="20" customFormat="1" ht="25.5" x14ac:dyDescent="0.25">
      <c r="A27" s="26">
        <f t="shared" si="7"/>
        <v>8</v>
      </c>
      <c r="B27" s="51" t="s">
        <v>40</v>
      </c>
      <c r="C27" s="27"/>
      <c r="D27" s="29">
        <v>1</v>
      </c>
      <c r="E27" s="52" t="s">
        <v>66</v>
      </c>
      <c r="F27" s="28"/>
      <c r="G27" s="23">
        <v>0</v>
      </c>
      <c r="H27" s="1">
        <f t="shared" si="0"/>
        <v>0</v>
      </c>
      <c r="I27" s="23">
        <v>0</v>
      </c>
      <c r="J27" s="1">
        <f t="shared" si="1"/>
        <v>0</v>
      </c>
      <c r="K27" s="1">
        <f t="shared" si="2"/>
        <v>0</v>
      </c>
      <c r="L27" s="1">
        <f t="shared" si="3"/>
        <v>0</v>
      </c>
      <c r="M27" s="1">
        <f t="shared" si="4"/>
        <v>0</v>
      </c>
      <c r="N27" s="1">
        <f t="shared" si="5"/>
        <v>0</v>
      </c>
      <c r="O27" s="2">
        <f t="shared" si="6"/>
        <v>0</v>
      </c>
    </row>
    <row r="28" spans="1:15" s="20" customFormat="1" ht="25.5" x14ac:dyDescent="0.25">
      <c r="A28" s="26">
        <f t="shared" si="7"/>
        <v>9</v>
      </c>
      <c r="B28" s="51" t="s">
        <v>41</v>
      </c>
      <c r="C28" s="27"/>
      <c r="D28" s="29">
        <v>1</v>
      </c>
      <c r="E28" s="52" t="s">
        <v>66</v>
      </c>
      <c r="F28" s="28"/>
      <c r="G28" s="23">
        <v>0</v>
      </c>
      <c r="H28" s="1">
        <f t="shared" si="0"/>
        <v>0</v>
      </c>
      <c r="I28" s="23">
        <v>0</v>
      </c>
      <c r="J28" s="1">
        <f t="shared" si="1"/>
        <v>0</v>
      </c>
      <c r="K28" s="1">
        <f t="shared" si="2"/>
        <v>0</v>
      </c>
      <c r="L28" s="1">
        <f t="shared" si="3"/>
        <v>0</v>
      </c>
      <c r="M28" s="1">
        <f t="shared" si="4"/>
        <v>0</v>
      </c>
      <c r="N28" s="1">
        <f t="shared" si="5"/>
        <v>0</v>
      </c>
      <c r="O28" s="2">
        <f t="shared" si="6"/>
        <v>0</v>
      </c>
    </row>
    <row r="29" spans="1:15" s="20" customFormat="1" ht="25.5" x14ac:dyDescent="0.25">
      <c r="A29" s="26">
        <f t="shared" si="7"/>
        <v>10</v>
      </c>
      <c r="B29" s="51" t="s">
        <v>42</v>
      </c>
      <c r="C29" s="27"/>
      <c r="D29" s="29">
        <v>1</v>
      </c>
      <c r="E29" s="52" t="s">
        <v>66</v>
      </c>
      <c r="F29" s="28"/>
      <c r="G29" s="23">
        <v>0</v>
      </c>
      <c r="H29" s="1">
        <f t="shared" si="0"/>
        <v>0</v>
      </c>
      <c r="I29" s="23">
        <v>0</v>
      </c>
      <c r="J29" s="1">
        <f t="shared" si="1"/>
        <v>0</v>
      </c>
      <c r="K29" s="1">
        <f t="shared" si="2"/>
        <v>0</v>
      </c>
      <c r="L29" s="1">
        <f t="shared" si="3"/>
        <v>0</v>
      </c>
      <c r="M29" s="1">
        <f t="shared" si="4"/>
        <v>0</v>
      </c>
      <c r="N29" s="1">
        <f t="shared" si="5"/>
        <v>0</v>
      </c>
      <c r="O29" s="2">
        <f t="shared" si="6"/>
        <v>0</v>
      </c>
    </row>
    <row r="30" spans="1:15" s="20" customFormat="1" ht="51" x14ac:dyDescent="0.25">
      <c r="A30" s="26">
        <f t="shared" si="7"/>
        <v>11</v>
      </c>
      <c r="B30" s="51" t="s">
        <v>43</v>
      </c>
      <c r="C30" s="27"/>
      <c r="D30" s="29">
        <v>1</v>
      </c>
      <c r="E30" s="52" t="s">
        <v>66</v>
      </c>
      <c r="F30" s="28"/>
      <c r="G30" s="23">
        <v>0</v>
      </c>
      <c r="H30" s="1">
        <f t="shared" si="0"/>
        <v>0</v>
      </c>
      <c r="I30" s="23">
        <v>0</v>
      </c>
      <c r="J30" s="1">
        <f t="shared" si="1"/>
        <v>0</v>
      </c>
      <c r="K30" s="1">
        <f t="shared" si="2"/>
        <v>0</v>
      </c>
      <c r="L30" s="1">
        <f t="shared" si="3"/>
        <v>0</v>
      </c>
      <c r="M30" s="1">
        <f t="shared" si="4"/>
        <v>0</v>
      </c>
      <c r="N30" s="1">
        <f t="shared" si="5"/>
        <v>0</v>
      </c>
      <c r="O30" s="2">
        <f t="shared" si="6"/>
        <v>0</v>
      </c>
    </row>
    <row r="31" spans="1:15" s="20" customFormat="1" ht="38.25" x14ac:dyDescent="0.25">
      <c r="A31" s="26">
        <f t="shared" si="7"/>
        <v>12</v>
      </c>
      <c r="B31" s="51" t="s">
        <v>44</v>
      </c>
      <c r="C31" s="27"/>
      <c r="D31" s="29">
        <v>1</v>
      </c>
      <c r="E31" s="52" t="s">
        <v>66</v>
      </c>
      <c r="F31" s="28"/>
      <c r="G31" s="23">
        <v>0</v>
      </c>
      <c r="H31" s="1">
        <f t="shared" si="0"/>
        <v>0</v>
      </c>
      <c r="I31" s="23">
        <v>0</v>
      </c>
      <c r="J31" s="1">
        <f t="shared" si="1"/>
        <v>0</v>
      </c>
      <c r="K31" s="1">
        <f t="shared" si="2"/>
        <v>0</v>
      </c>
      <c r="L31" s="1">
        <f t="shared" si="3"/>
        <v>0</v>
      </c>
      <c r="M31" s="1">
        <f t="shared" si="4"/>
        <v>0</v>
      </c>
      <c r="N31" s="1">
        <f t="shared" si="5"/>
        <v>0</v>
      </c>
      <c r="O31" s="2">
        <f t="shared" si="6"/>
        <v>0</v>
      </c>
    </row>
    <row r="32" spans="1:15" s="20" customFormat="1" ht="38.25" x14ac:dyDescent="0.25">
      <c r="A32" s="26">
        <f t="shared" si="7"/>
        <v>13</v>
      </c>
      <c r="B32" s="51" t="s">
        <v>45</v>
      </c>
      <c r="C32" s="27"/>
      <c r="D32" s="29">
        <v>1</v>
      </c>
      <c r="E32" s="52" t="s">
        <v>66</v>
      </c>
      <c r="F32" s="28"/>
      <c r="G32" s="23">
        <v>0</v>
      </c>
      <c r="H32" s="1">
        <f t="shared" si="0"/>
        <v>0</v>
      </c>
      <c r="I32" s="23">
        <v>0</v>
      </c>
      <c r="J32" s="1">
        <f t="shared" si="1"/>
        <v>0</v>
      </c>
      <c r="K32" s="1">
        <f t="shared" si="2"/>
        <v>0</v>
      </c>
      <c r="L32" s="1">
        <f t="shared" si="3"/>
        <v>0</v>
      </c>
      <c r="M32" s="1">
        <f t="shared" si="4"/>
        <v>0</v>
      </c>
      <c r="N32" s="1">
        <f t="shared" si="5"/>
        <v>0</v>
      </c>
      <c r="O32" s="2">
        <f t="shared" si="6"/>
        <v>0</v>
      </c>
    </row>
    <row r="33" spans="1:15" s="20" customFormat="1" ht="38.25" x14ac:dyDescent="0.25">
      <c r="A33" s="26">
        <f t="shared" si="7"/>
        <v>14</v>
      </c>
      <c r="B33" s="51" t="s">
        <v>46</v>
      </c>
      <c r="C33" s="27"/>
      <c r="D33" s="29">
        <v>1</v>
      </c>
      <c r="E33" s="52" t="s">
        <v>66</v>
      </c>
      <c r="F33" s="28"/>
      <c r="G33" s="23">
        <v>0</v>
      </c>
      <c r="H33" s="1">
        <f t="shared" si="0"/>
        <v>0</v>
      </c>
      <c r="I33" s="23">
        <v>0</v>
      </c>
      <c r="J33" s="1">
        <f t="shared" si="1"/>
        <v>0</v>
      </c>
      <c r="K33" s="1">
        <f t="shared" si="2"/>
        <v>0</v>
      </c>
      <c r="L33" s="1">
        <f t="shared" si="3"/>
        <v>0</v>
      </c>
      <c r="M33" s="1">
        <f t="shared" si="4"/>
        <v>0</v>
      </c>
      <c r="N33" s="1">
        <f t="shared" si="5"/>
        <v>0</v>
      </c>
      <c r="O33" s="2">
        <f t="shared" si="6"/>
        <v>0</v>
      </c>
    </row>
    <row r="34" spans="1:15" s="20" customFormat="1" ht="38.25" x14ac:dyDescent="0.25">
      <c r="A34" s="26">
        <f t="shared" si="7"/>
        <v>15</v>
      </c>
      <c r="B34" s="51" t="s">
        <v>47</v>
      </c>
      <c r="C34" s="27"/>
      <c r="D34" s="29">
        <v>1</v>
      </c>
      <c r="E34" s="52" t="s">
        <v>66</v>
      </c>
      <c r="F34" s="28"/>
      <c r="G34" s="23">
        <v>0</v>
      </c>
      <c r="H34" s="1">
        <f t="shared" si="0"/>
        <v>0</v>
      </c>
      <c r="I34" s="23">
        <v>0</v>
      </c>
      <c r="J34" s="1">
        <f t="shared" si="1"/>
        <v>0</v>
      </c>
      <c r="K34" s="1">
        <f t="shared" si="2"/>
        <v>0</v>
      </c>
      <c r="L34" s="1">
        <f t="shared" si="3"/>
        <v>0</v>
      </c>
      <c r="M34" s="1">
        <f t="shared" si="4"/>
        <v>0</v>
      </c>
      <c r="N34" s="1">
        <f t="shared" si="5"/>
        <v>0</v>
      </c>
      <c r="O34" s="2">
        <f t="shared" si="6"/>
        <v>0</v>
      </c>
    </row>
    <row r="35" spans="1:15" s="20" customFormat="1" ht="38.25" x14ac:dyDescent="0.25">
      <c r="A35" s="26">
        <f t="shared" si="7"/>
        <v>16</v>
      </c>
      <c r="B35" s="51" t="s">
        <v>48</v>
      </c>
      <c r="C35" s="27"/>
      <c r="D35" s="29">
        <v>1</v>
      </c>
      <c r="E35" s="52" t="s">
        <v>66</v>
      </c>
      <c r="F35" s="28"/>
      <c r="G35" s="23">
        <v>0</v>
      </c>
      <c r="H35" s="1">
        <f t="shared" si="0"/>
        <v>0</v>
      </c>
      <c r="I35" s="23">
        <v>0</v>
      </c>
      <c r="J35" s="1">
        <f t="shared" si="1"/>
        <v>0</v>
      </c>
      <c r="K35" s="1">
        <f t="shared" si="2"/>
        <v>0</v>
      </c>
      <c r="L35" s="1">
        <f t="shared" si="3"/>
        <v>0</v>
      </c>
      <c r="M35" s="1">
        <f t="shared" si="4"/>
        <v>0</v>
      </c>
      <c r="N35" s="1">
        <f t="shared" si="5"/>
        <v>0</v>
      </c>
      <c r="O35" s="2">
        <f t="shared" si="6"/>
        <v>0</v>
      </c>
    </row>
    <row r="36" spans="1:15" s="20" customFormat="1" ht="38.25" x14ac:dyDescent="0.25">
      <c r="A36" s="26">
        <f t="shared" si="7"/>
        <v>17</v>
      </c>
      <c r="B36" s="51" t="s">
        <v>49</v>
      </c>
      <c r="C36" s="27"/>
      <c r="D36" s="29">
        <v>1</v>
      </c>
      <c r="E36" s="52" t="s">
        <v>66</v>
      </c>
      <c r="F36" s="28"/>
      <c r="G36" s="23">
        <v>0</v>
      </c>
      <c r="H36" s="1">
        <f t="shared" si="0"/>
        <v>0</v>
      </c>
      <c r="I36" s="23">
        <v>0</v>
      </c>
      <c r="J36" s="1">
        <f t="shared" ref="J36:J52" si="8">ROUND(F36*I36,0)</f>
        <v>0</v>
      </c>
      <c r="K36" s="1">
        <f t="shared" ref="K36:K52" si="9">ROUND(F36+H36+J36,0)</f>
        <v>0</v>
      </c>
      <c r="L36" s="1">
        <f t="shared" ref="L36:L52" si="10">ROUND(F36*D36,0)</f>
        <v>0</v>
      </c>
      <c r="M36" s="1">
        <f t="shared" ref="M36:M52" si="11">ROUND(L36*G36,0)</f>
        <v>0</v>
      </c>
      <c r="N36" s="1">
        <f t="shared" ref="N36:N52" si="12">ROUND(L36*I36,0)</f>
        <v>0</v>
      </c>
      <c r="O36" s="2">
        <f t="shared" ref="O36:O52" si="13">ROUND(L36+N36+M36,0)</f>
        <v>0</v>
      </c>
    </row>
    <row r="37" spans="1:15" s="20" customFormat="1" ht="38.25" x14ac:dyDescent="0.25">
      <c r="A37" s="26">
        <f t="shared" si="7"/>
        <v>18</v>
      </c>
      <c r="B37" s="51" t="s">
        <v>50</v>
      </c>
      <c r="C37" s="27"/>
      <c r="D37" s="29">
        <v>1</v>
      </c>
      <c r="E37" s="52" t="s">
        <v>66</v>
      </c>
      <c r="F37" s="28"/>
      <c r="G37" s="23">
        <v>0</v>
      </c>
      <c r="H37" s="1">
        <f t="shared" si="0"/>
        <v>0</v>
      </c>
      <c r="I37" s="23">
        <v>0</v>
      </c>
      <c r="J37" s="1">
        <f t="shared" si="8"/>
        <v>0</v>
      </c>
      <c r="K37" s="1">
        <f t="shared" si="9"/>
        <v>0</v>
      </c>
      <c r="L37" s="1">
        <f t="shared" si="10"/>
        <v>0</v>
      </c>
      <c r="M37" s="1">
        <f t="shared" si="11"/>
        <v>0</v>
      </c>
      <c r="N37" s="1">
        <f t="shared" si="12"/>
        <v>0</v>
      </c>
      <c r="O37" s="2">
        <f t="shared" si="13"/>
        <v>0</v>
      </c>
    </row>
    <row r="38" spans="1:15" s="20" customFormat="1" ht="38.25" x14ac:dyDescent="0.25">
      <c r="A38" s="26">
        <f t="shared" si="7"/>
        <v>19</v>
      </c>
      <c r="B38" s="51" t="s">
        <v>51</v>
      </c>
      <c r="C38" s="27"/>
      <c r="D38" s="29">
        <v>1</v>
      </c>
      <c r="E38" s="52" t="s">
        <v>66</v>
      </c>
      <c r="F38" s="28"/>
      <c r="G38" s="23">
        <v>0</v>
      </c>
      <c r="H38" s="1">
        <f t="shared" si="0"/>
        <v>0</v>
      </c>
      <c r="I38" s="23">
        <v>0</v>
      </c>
      <c r="J38" s="1">
        <f t="shared" si="8"/>
        <v>0</v>
      </c>
      <c r="K38" s="1">
        <f t="shared" si="9"/>
        <v>0</v>
      </c>
      <c r="L38" s="1">
        <f t="shared" si="10"/>
        <v>0</v>
      </c>
      <c r="M38" s="1">
        <f t="shared" si="11"/>
        <v>0</v>
      </c>
      <c r="N38" s="1">
        <f t="shared" si="12"/>
        <v>0</v>
      </c>
      <c r="O38" s="2">
        <f t="shared" si="13"/>
        <v>0</v>
      </c>
    </row>
    <row r="39" spans="1:15" s="20" customFormat="1" ht="38.25" x14ac:dyDescent="0.25">
      <c r="A39" s="26">
        <f t="shared" si="7"/>
        <v>20</v>
      </c>
      <c r="B39" s="51" t="s">
        <v>52</v>
      </c>
      <c r="C39" s="27"/>
      <c r="D39" s="29">
        <v>1</v>
      </c>
      <c r="E39" s="52" t="s">
        <v>66</v>
      </c>
      <c r="F39" s="28"/>
      <c r="G39" s="23">
        <v>0</v>
      </c>
      <c r="H39" s="1">
        <f t="shared" si="0"/>
        <v>0</v>
      </c>
      <c r="I39" s="23">
        <v>0</v>
      </c>
      <c r="J39" s="1">
        <f t="shared" si="8"/>
        <v>0</v>
      </c>
      <c r="K39" s="1">
        <f t="shared" si="9"/>
        <v>0</v>
      </c>
      <c r="L39" s="1">
        <f t="shared" si="10"/>
        <v>0</v>
      </c>
      <c r="M39" s="1">
        <f t="shared" si="11"/>
        <v>0</v>
      </c>
      <c r="N39" s="1">
        <f t="shared" si="12"/>
        <v>0</v>
      </c>
      <c r="O39" s="2">
        <f t="shared" si="13"/>
        <v>0</v>
      </c>
    </row>
    <row r="40" spans="1:15" s="20" customFormat="1" ht="38.25" x14ac:dyDescent="0.25">
      <c r="A40" s="26">
        <f t="shared" si="7"/>
        <v>21</v>
      </c>
      <c r="B40" s="51" t="s">
        <v>53</v>
      </c>
      <c r="C40" s="27"/>
      <c r="D40" s="29">
        <v>1</v>
      </c>
      <c r="E40" s="52" t="s">
        <v>66</v>
      </c>
      <c r="F40" s="28"/>
      <c r="G40" s="23">
        <v>0</v>
      </c>
      <c r="H40" s="1">
        <f t="shared" si="0"/>
        <v>0</v>
      </c>
      <c r="I40" s="23">
        <v>0</v>
      </c>
      <c r="J40" s="1">
        <f t="shared" si="8"/>
        <v>0</v>
      </c>
      <c r="K40" s="1">
        <f t="shared" si="9"/>
        <v>0</v>
      </c>
      <c r="L40" s="1">
        <f t="shared" si="10"/>
        <v>0</v>
      </c>
      <c r="M40" s="1">
        <f t="shared" si="11"/>
        <v>0</v>
      </c>
      <c r="N40" s="1">
        <f t="shared" si="12"/>
        <v>0</v>
      </c>
      <c r="O40" s="2">
        <f t="shared" si="13"/>
        <v>0</v>
      </c>
    </row>
    <row r="41" spans="1:15" s="20" customFormat="1" ht="38.25" x14ac:dyDescent="0.25">
      <c r="A41" s="26">
        <f t="shared" si="7"/>
        <v>22</v>
      </c>
      <c r="B41" s="51" t="s">
        <v>54</v>
      </c>
      <c r="C41" s="27"/>
      <c r="D41" s="29">
        <v>1</v>
      </c>
      <c r="E41" s="52" t="s">
        <v>66</v>
      </c>
      <c r="F41" s="28"/>
      <c r="G41" s="23">
        <v>0</v>
      </c>
      <c r="H41" s="1">
        <f t="shared" si="0"/>
        <v>0</v>
      </c>
      <c r="I41" s="23">
        <v>0</v>
      </c>
      <c r="J41" s="1">
        <f t="shared" si="8"/>
        <v>0</v>
      </c>
      <c r="K41" s="1">
        <f t="shared" si="9"/>
        <v>0</v>
      </c>
      <c r="L41" s="1">
        <f t="shared" si="10"/>
        <v>0</v>
      </c>
      <c r="M41" s="1">
        <f t="shared" si="11"/>
        <v>0</v>
      </c>
      <c r="N41" s="1">
        <f t="shared" si="12"/>
        <v>0</v>
      </c>
      <c r="O41" s="2">
        <f t="shared" si="13"/>
        <v>0</v>
      </c>
    </row>
    <row r="42" spans="1:15" s="20" customFormat="1" ht="38.25" x14ac:dyDescent="0.25">
      <c r="A42" s="26">
        <f t="shared" si="7"/>
        <v>23</v>
      </c>
      <c r="B42" s="51" t="s">
        <v>55</v>
      </c>
      <c r="C42" s="27"/>
      <c r="D42" s="29">
        <v>1</v>
      </c>
      <c r="E42" s="52" t="s">
        <v>66</v>
      </c>
      <c r="F42" s="28"/>
      <c r="G42" s="23">
        <v>0</v>
      </c>
      <c r="H42" s="1">
        <f t="shared" si="0"/>
        <v>0</v>
      </c>
      <c r="I42" s="23">
        <v>0</v>
      </c>
      <c r="J42" s="1">
        <f t="shared" si="8"/>
        <v>0</v>
      </c>
      <c r="K42" s="1">
        <f t="shared" si="9"/>
        <v>0</v>
      </c>
      <c r="L42" s="1">
        <f t="shared" si="10"/>
        <v>0</v>
      </c>
      <c r="M42" s="1">
        <f t="shared" si="11"/>
        <v>0</v>
      </c>
      <c r="N42" s="1">
        <f t="shared" si="12"/>
        <v>0</v>
      </c>
      <c r="O42" s="2">
        <f t="shared" si="13"/>
        <v>0</v>
      </c>
    </row>
    <row r="43" spans="1:15" s="20" customFormat="1" ht="38.25" x14ac:dyDescent="0.25">
      <c r="A43" s="26">
        <f t="shared" si="7"/>
        <v>24</v>
      </c>
      <c r="B43" s="51" t="s">
        <v>56</v>
      </c>
      <c r="C43" s="27"/>
      <c r="D43" s="29">
        <v>1</v>
      </c>
      <c r="E43" s="52" t="s">
        <v>66</v>
      </c>
      <c r="F43" s="28"/>
      <c r="G43" s="23">
        <v>0</v>
      </c>
      <c r="H43" s="1">
        <f t="shared" si="0"/>
        <v>0</v>
      </c>
      <c r="I43" s="23">
        <v>0</v>
      </c>
      <c r="J43" s="1">
        <f t="shared" si="8"/>
        <v>0</v>
      </c>
      <c r="K43" s="1">
        <f t="shared" si="9"/>
        <v>0</v>
      </c>
      <c r="L43" s="1">
        <f t="shared" si="10"/>
        <v>0</v>
      </c>
      <c r="M43" s="1">
        <f t="shared" si="11"/>
        <v>0</v>
      </c>
      <c r="N43" s="1">
        <f t="shared" si="12"/>
        <v>0</v>
      </c>
      <c r="O43" s="2">
        <f t="shared" si="13"/>
        <v>0</v>
      </c>
    </row>
    <row r="44" spans="1:15" s="20" customFormat="1" ht="38.25" x14ac:dyDescent="0.25">
      <c r="A44" s="26">
        <f t="shared" si="7"/>
        <v>25</v>
      </c>
      <c r="B44" s="51" t="s">
        <v>57</v>
      </c>
      <c r="C44" s="27"/>
      <c r="D44" s="29">
        <v>1</v>
      </c>
      <c r="E44" s="52" t="s">
        <v>66</v>
      </c>
      <c r="F44" s="28"/>
      <c r="G44" s="23">
        <v>0</v>
      </c>
      <c r="H44" s="1">
        <f t="shared" si="0"/>
        <v>0</v>
      </c>
      <c r="I44" s="23">
        <v>0</v>
      </c>
      <c r="J44" s="1">
        <f t="shared" si="8"/>
        <v>0</v>
      </c>
      <c r="K44" s="1">
        <f t="shared" si="9"/>
        <v>0</v>
      </c>
      <c r="L44" s="1">
        <f t="shared" si="10"/>
        <v>0</v>
      </c>
      <c r="M44" s="1">
        <f t="shared" si="11"/>
        <v>0</v>
      </c>
      <c r="N44" s="1">
        <f t="shared" si="12"/>
        <v>0</v>
      </c>
      <c r="O44" s="2">
        <f t="shared" si="13"/>
        <v>0</v>
      </c>
    </row>
    <row r="45" spans="1:15" s="20" customFormat="1" ht="38.25" x14ac:dyDescent="0.25">
      <c r="A45" s="26">
        <f t="shared" si="7"/>
        <v>26</v>
      </c>
      <c r="B45" s="51" t="s">
        <v>58</v>
      </c>
      <c r="C45" s="27"/>
      <c r="D45" s="29">
        <v>1</v>
      </c>
      <c r="E45" s="52" t="s">
        <v>66</v>
      </c>
      <c r="F45" s="28"/>
      <c r="G45" s="23">
        <v>0</v>
      </c>
      <c r="H45" s="1">
        <f t="shared" si="0"/>
        <v>0</v>
      </c>
      <c r="I45" s="23">
        <v>0</v>
      </c>
      <c r="J45" s="1">
        <f t="shared" si="8"/>
        <v>0</v>
      </c>
      <c r="K45" s="1">
        <f t="shared" si="9"/>
        <v>0</v>
      </c>
      <c r="L45" s="1">
        <f t="shared" si="10"/>
        <v>0</v>
      </c>
      <c r="M45" s="1">
        <f t="shared" si="11"/>
        <v>0</v>
      </c>
      <c r="N45" s="1">
        <f t="shared" si="12"/>
        <v>0</v>
      </c>
      <c r="O45" s="2">
        <f t="shared" si="13"/>
        <v>0</v>
      </c>
    </row>
    <row r="46" spans="1:15" s="20" customFormat="1" ht="25.5" x14ac:dyDescent="0.25">
      <c r="A46" s="26">
        <f t="shared" si="7"/>
        <v>27</v>
      </c>
      <c r="B46" s="51" t="s">
        <v>59</v>
      </c>
      <c r="C46" s="27"/>
      <c r="D46" s="29">
        <v>1</v>
      </c>
      <c r="E46" s="52" t="s">
        <v>66</v>
      </c>
      <c r="F46" s="28"/>
      <c r="G46" s="23">
        <v>0</v>
      </c>
      <c r="H46" s="1">
        <f t="shared" si="0"/>
        <v>0</v>
      </c>
      <c r="I46" s="23">
        <v>0</v>
      </c>
      <c r="J46" s="1">
        <f t="shared" si="8"/>
        <v>0</v>
      </c>
      <c r="K46" s="1">
        <f t="shared" si="9"/>
        <v>0</v>
      </c>
      <c r="L46" s="1">
        <f t="shared" si="10"/>
        <v>0</v>
      </c>
      <c r="M46" s="1">
        <f t="shared" si="11"/>
        <v>0</v>
      </c>
      <c r="N46" s="1">
        <f t="shared" si="12"/>
        <v>0</v>
      </c>
      <c r="O46" s="2">
        <f t="shared" si="13"/>
        <v>0</v>
      </c>
    </row>
    <row r="47" spans="1:15" s="20" customFormat="1" ht="51" x14ac:dyDescent="0.25">
      <c r="A47" s="26">
        <f t="shared" si="7"/>
        <v>28</v>
      </c>
      <c r="B47" s="51" t="s">
        <v>60</v>
      </c>
      <c r="C47" s="27"/>
      <c r="D47" s="29">
        <v>1</v>
      </c>
      <c r="E47" s="52" t="s">
        <v>66</v>
      </c>
      <c r="F47" s="28"/>
      <c r="G47" s="23">
        <v>0</v>
      </c>
      <c r="H47" s="1">
        <f t="shared" si="0"/>
        <v>0</v>
      </c>
      <c r="I47" s="23">
        <v>0</v>
      </c>
      <c r="J47" s="1">
        <f t="shared" si="8"/>
        <v>0</v>
      </c>
      <c r="K47" s="1">
        <f t="shared" si="9"/>
        <v>0</v>
      </c>
      <c r="L47" s="1">
        <f t="shared" si="10"/>
        <v>0</v>
      </c>
      <c r="M47" s="1">
        <f t="shared" si="11"/>
        <v>0</v>
      </c>
      <c r="N47" s="1">
        <f t="shared" si="12"/>
        <v>0</v>
      </c>
      <c r="O47" s="2">
        <f t="shared" si="13"/>
        <v>0</v>
      </c>
    </row>
    <row r="48" spans="1:15" s="20" customFormat="1" x14ac:dyDescent="0.25">
      <c r="A48" s="26">
        <f t="shared" si="7"/>
        <v>29</v>
      </c>
      <c r="B48" s="51" t="s">
        <v>61</v>
      </c>
      <c r="C48" s="27"/>
      <c r="D48" s="29">
        <v>1</v>
      </c>
      <c r="E48" s="52" t="s">
        <v>66</v>
      </c>
      <c r="F48" s="28"/>
      <c r="G48" s="23">
        <v>0</v>
      </c>
      <c r="H48" s="1">
        <f t="shared" si="0"/>
        <v>0</v>
      </c>
      <c r="I48" s="23">
        <v>0</v>
      </c>
      <c r="J48" s="1">
        <f t="shared" si="8"/>
        <v>0</v>
      </c>
      <c r="K48" s="1">
        <f t="shared" si="9"/>
        <v>0</v>
      </c>
      <c r="L48" s="1">
        <f t="shared" si="10"/>
        <v>0</v>
      </c>
      <c r="M48" s="1">
        <f t="shared" si="11"/>
        <v>0</v>
      </c>
      <c r="N48" s="1">
        <f t="shared" si="12"/>
        <v>0</v>
      </c>
      <c r="O48" s="2">
        <f t="shared" si="13"/>
        <v>0</v>
      </c>
    </row>
    <row r="49" spans="1:15" s="20" customFormat="1" ht="76.5" x14ac:dyDescent="0.25">
      <c r="A49" s="26">
        <f t="shared" si="7"/>
        <v>30</v>
      </c>
      <c r="B49" s="51" t="s">
        <v>62</v>
      </c>
      <c r="C49" s="27"/>
      <c r="D49" s="29">
        <v>1</v>
      </c>
      <c r="E49" s="52" t="s">
        <v>66</v>
      </c>
      <c r="F49" s="28"/>
      <c r="G49" s="23">
        <v>0</v>
      </c>
      <c r="H49" s="1">
        <f t="shared" si="0"/>
        <v>0</v>
      </c>
      <c r="I49" s="23">
        <v>0</v>
      </c>
      <c r="J49" s="1">
        <f t="shared" si="8"/>
        <v>0</v>
      </c>
      <c r="K49" s="1">
        <f t="shared" si="9"/>
        <v>0</v>
      </c>
      <c r="L49" s="1">
        <f t="shared" si="10"/>
        <v>0</v>
      </c>
      <c r="M49" s="1">
        <f t="shared" si="11"/>
        <v>0</v>
      </c>
      <c r="N49" s="1">
        <f t="shared" si="12"/>
        <v>0</v>
      </c>
      <c r="O49" s="2">
        <f t="shared" si="13"/>
        <v>0</v>
      </c>
    </row>
    <row r="50" spans="1:15" s="20" customFormat="1" ht="25.5" x14ac:dyDescent="0.25">
      <c r="A50" s="26">
        <f t="shared" si="7"/>
        <v>31</v>
      </c>
      <c r="B50" s="51" t="s">
        <v>63</v>
      </c>
      <c r="C50" s="27"/>
      <c r="D50" s="29">
        <v>1</v>
      </c>
      <c r="E50" s="52" t="s">
        <v>66</v>
      </c>
      <c r="F50" s="28"/>
      <c r="G50" s="23">
        <v>0</v>
      </c>
      <c r="H50" s="1">
        <f t="shared" si="0"/>
        <v>0</v>
      </c>
      <c r="I50" s="23">
        <v>0</v>
      </c>
      <c r="J50" s="1">
        <f t="shared" si="8"/>
        <v>0</v>
      </c>
      <c r="K50" s="1">
        <f t="shared" si="9"/>
        <v>0</v>
      </c>
      <c r="L50" s="1">
        <f t="shared" si="10"/>
        <v>0</v>
      </c>
      <c r="M50" s="1">
        <f t="shared" si="11"/>
        <v>0</v>
      </c>
      <c r="N50" s="1">
        <f t="shared" si="12"/>
        <v>0</v>
      </c>
      <c r="O50" s="2">
        <f t="shared" si="13"/>
        <v>0</v>
      </c>
    </row>
    <row r="51" spans="1:15" s="20" customFormat="1" ht="38.25" x14ac:dyDescent="0.25">
      <c r="A51" s="26">
        <f t="shared" si="7"/>
        <v>32</v>
      </c>
      <c r="B51" s="51" t="s">
        <v>64</v>
      </c>
      <c r="C51" s="27"/>
      <c r="D51" s="29">
        <v>1</v>
      </c>
      <c r="E51" s="52" t="s">
        <v>66</v>
      </c>
      <c r="F51" s="28"/>
      <c r="G51" s="23">
        <v>0</v>
      </c>
      <c r="H51" s="1">
        <f t="shared" si="0"/>
        <v>0</v>
      </c>
      <c r="I51" s="23">
        <v>0</v>
      </c>
      <c r="J51" s="1">
        <f t="shared" si="8"/>
        <v>0</v>
      </c>
      <c r="K51" s="1">
        <f t="shared" si="9"/>
        <v>0</v>
      </c>
      <c r="L51" s="1">
        <f t="shared" si="10"/>
        <v>0</v>
      </c>
      <c r="M51" s="1">
        <f t="shared" si="11"/>
        <v>0</v>
      </c>
      <c r="N51" s="1">
        <f t="shared" si="12"/>
        <v>0</v>
      </c>
      <c r="O51" s="2">
        <f t="shared" si="13"/>
        <v>0</v>
      </c>
    </row>
    <row r="52" spans="1:15" s="20" customFormat="1" ht="25.5" x14ac:dyDescent="0.25">
      <c r="A52" s="26">
        <f t="shared" si="7"/>
        <v>33</v>
      </c>
      <c r="B52" s="51" t="s">
        <v>65</v>
      </c>
      <c r="C52" s="27"/>
      <c r="D52" s="29">
        <v>1</v>
      </c>
      <c r="E52" s="52" t="s">
        <v>66</v>
      </c>
      <c r="F52" s="28"/>
      <c r="G52" s="23">
        <v>0</v>
      </c>
      <c r="H52" s="1">
        <f t="shared" si="0"/>
        <v>0</v>
      </c>
      <c r="I52" s="23">
        <v>0</v>
      </c>
      <c r="J52" s="1">
        <f t="shared" si="8"/>
        <v>0</v>
      </c>
      <c r="K52" s="1">
        <f t="shared" si="9"/>
        <v>0</v>
      </c>
      <c r="L52" s="1">
        <f t="shared" si="10"/>
        <v>0</v>
      </c>
      <c r="M52" s="1">
        <f t="shared" si="11"/>
        <v>0</v>
      </c>
      <c r="N52" s="1">
        <f t="shared" si="12"/>
        <v>0</v>
      </c>
      <c r="O52" s="2">
        <f t="shared" si="13"/>
        <v>0</v>
      </c>
    </row>
    <row r="55" spans="1:15" x14ac:dyDescent="0.25">
      <c r="B55" s="25"/>
      <c r="C55" s="25"/>
    </row>
    <row r="56" spans="1:15" x14ac:dyDescent="0.25">
      <c r="B56" s="33"/>
      <c r="C56" s="33"/>
    </row>
    <row r="57" spans="1:15" ht="15.75" thickBot="1" x14ac:dyDescent="0.3">
      <c r="B57" s="34"/>
      <c r="C57" s="34"/>
    </row>
    <row r="58" spans="1:15" x14ac:dyDescent="0.25">
      <c r="B58" s="48" t="s">
        <v>14</v>
      </c>
      <c r="C58" s="48"/>
    </row>
    <row r="60" spans="1:15" x14ac:dyDescent="0.25">
      <c r="A60" s="21" t="s">
        <v>32</v>
      </c>
    </row>
  </sheetData>
  <sheetProtection selectLockedCells="1"/>
  <mergeCells count="17">
    <mergeCell ref="B58:C58"/>
    <mergeCell ref="D14:G14"/>
    <mergeCell ref="D16:G16"/>
    <mergeCell ref="F10:G10"/>
    <mergeCell ref="L10:N10"/>
    <mergeCell ref="B56:C57"/>
    <mergeCell ref="A2:A5"/>
    <mergeCell ref="D12:G12"/>
    <mergeCell ref="A12:B16"/>
    <mergeCell ref="B2:M2"/>
    <mergeCell ref="B3:M3"/>
    <mergeCell ref="B4:M5"/>
    <mergeCell ref="N2:O2"/>
    <mergeCell ref="N3:O3"/>
    <mergeCell ref="N4:O4"/>
    <mergeCell ref="N5:O5"/>
    <mergeCell ref="A10:B10"/>
  </mergeCells>
  <dataValidations count="1">
    <dataValidation type="whole" allowBlank="1" showInputMessage="1" showErrorMessage="1" sqref="F20:F52" xr:uid="{00000000-0002-0000-0000-000000000000}">
      <formula1>0</formula1>
      <formula2>100000000</formula2>
    </dataValidation>
  </dataValidations>
  <pageMargins left="0.7" right="0.7" top="0.75" bottom="0.75" header="0.3" footer="0.3"/>
  <pageSetup paperSize="5" scale="51" orientation="landscape" r:id="rId1"/>
  <colBreaks count="1" manualBreakCount="1">
    <brk id="15" max="41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Hoja2!$D$7:$D$9</xm:f>
          </x14:formula1>
          <xm:sqref>G20:G52</xm:sqref>
        </x14:dataValidation>
        <x14:dataValidation type="list" allowBlank="1" showInputMessage="1" showErrorMessage="1" xr:uid="{00000000-0002-0000-0000-000002000000}">
          <x14:formula1>
            <xm:f>Hoja2!$F$7:$F$8</xm:f>
          </x14:formula1>
          <xm:sqref>I20:I52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7:F10"/>
  <sheetViews>
    <sheetView workbookViewId="0">
      <selection activeCell="F9" sqref="F9"/>
    </sheetView>
  </sheetViews>
  <sheetFormatPr baseColWidth="10" defaultRowHeight="15" x14ac:dyDescent="0.25"/>
  <sheetData>
    <row r="7" spans="4:6" x14ac:dyDescent="0.25">
      <c r="D7" s="3">
        <v>0</v>
      </c>
      <c r="F7" s="22">
        <v>0.08</v>
      </c>
    </row>
    <row r="8" spans="4:6" x14ac:dyDescent="0.25">
      <c r="D8" s="3">
        <v>0.05</v>
      </c>
      <c r="F8" s="3">
        <v>0</v>
      </c>
    </row>
    <row r="9" spans="4:6" x14ac:dyDescent="0.25">
      <c r="D9" s="3">
        <v>0.19</v>
      </c>
    </row>
    <row r="10" spans="4:6" x14ac:dyDescent="0.25">
      <c r="D10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5FD01286F2FC409F25C3B5490AFAB1" ma:contentTypeVersion="11" ma:contentTypeDescription="Create a new document." ma:contentTypeScope="" ma:versionID="24e741e755b6ba0df6ce4c8a8553fb73">
  <xsd:schema xmlns:xsd="http://www.w3.org/2001/XMLSchema" xmlns:xs="http://www.w3.org/2001/XMLSchema" xmlns:p="http://schemas.microsoft.com/office/2006/metadata/properties" xmlns:ns3="632c1e4e-69c6-4d1f-81a1-009441d464e5" xmlns:ns4="39f7a895-868e-4739-ab10-589c64175fbd" targetNamespace="http://schemas.microsoft.com/office/2006/metadata/properties" ma:root="true" ma:fieldsID="1b1c0a40124c27a58424e983c82c30ce" ns3:_="" ns4:_="">
    <xsd:import namespace="632c1e4e-69c6-4d1f-81a1-009441d464e5"/>
    <xsd:import namespace="39f7a895-868e-4739-ab10-589c64175f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c1e4e-69c6-4d1f-81a1-009441d464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7a895-868e-4739-ab10-589c64175fb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4083AE-2A34-40CD-86CF-CD8A8FEF5E61}">
  <ds:schemaRefs>
    <ds:schemaRef ds:uri="http://schemas.openxmlformats.org/package/2006/metadata/core-properties"/>
    <ds:schemaRef ds:uri="http://purl.org/dc/terms/"/>
    <ds:schemaRef ds:uri="39f7a895-868e-4739-ab10-589c64175fbd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632c1e4e-69c6-4d1f-81a1-009441d464e5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71AC283-58EC-4E17-AB80-3BA019EA46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2c1e4e-69c6-4d1f-81a1-009441d464e5"/>
    <ds:schemaRef ds:uri="39f7a895-868e-4739-ab10-589c64175f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45DBBF-B832-423F-936B-1E71F3349B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DARIO GONZALEZ MOLINA</dc:creator>
  <cp:lastModifiedBy>avarg</cp:lastModifiedBy>
  <cp:lastPrinted>2022-01-27T18:55:46Z</cp:lastPrinted>
  <dcterms:created xsi:type="dcterms:W3CDTF">2017-04-28T13:22:52Z</dcterms:created>
  <dcterms:modified xsi:type="dcterms:W3CDTF">2023-05-19T12:35:12Z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0x010100055FD01286F2FC409F25C3B5490AFAB1</vt:lpwstr>
  </property>
</Properties>
</file>