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2\INV. U-CD-041 ARRENDAMIENTO VEHICULOS\ANEXOS\"/>
    </mc:Choice>
  </mc:AlternateContent>
  <bookViews>
    <workbookView xWindow="0" yWindow="0" windowWidth="21600" windowHeight="9000"/>
  </bookViews>
  <sheets>
    <sheet name="Hoja1" sheetId="1" r:id="rId1"/>
    <sheet name="Hoja2" sheetId="2" r:id="rId2"/>
  </sheets>
  <definedNames>
    <definedName name="_xlnm.Print_Area" localSheetId="0">Hoja1!$A$1:$O$140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122" i="1" l="1"/>
  <c r="J122" i="1"/>
  <c r="N122" i="1" s="1"/>
  <c r="H122" i="1"/>
  <c r="M122" i="1" s="1"/>
  <c r="L121" i="1"/>
  <c r="J121" i="1"/>
  <c r="N121" i="1" s="1"/>
  <c r="H121" i="1"/>
  <c r="M121" i="1" s="1"/>
  <c r="L120" i="1"/>
  <c r="J120" i="1"/>
  <c r="N120" i="1" s="1"/>
  <c r="H120" i="1"/>
  <c r="M120" i="1" s="1"/>
  <c r="L119" i="1"/>
  <c r="J119" i="1"/>
  <c r="N119" i="1" s="1"/>
  <c r="H119" i="1"/>
  <c r="K119" i="1" s="1"/>
  <c r="L118" i="1"/>
  <c r="J118" i="1"/>
  <c r="N118" i="1" s="1"/>
  <c r="H118" i="1"/>
  <c r="M118" i="1" s="1"/>
  <c r="L117" i="1"/>
  <c r="J117" i="1"/>
  <c r="N117" i="1" s="1"/>
  <c r="H117" i="1"/>
  <c r="M117" i="1" s="1"/>
  <c r="L116" i="1"/>
  <c r="J116" i="1"/>
  <c r="N116" i="1" s="1"/>
  <c r="H116" i="1"/>
  <c r="M116" i="1" s="1"/>
  <c r="L115" i="1"/>
  <c r="J115" i="1"/>
  <c r="N115" i="1" s="1"/>
  <c r="H115" i="1"/>
  <c r="M115" i="1" s="1"/>
  <c r="L114" i="1"/>
  <c r="J114" i="1"/>
  <c r="N114" i="1" s="1"/>
  <c r="H114" i="1"/>
  <c r="K114" i="1" s="1"/>
  <c r="L113" i="1"/>
  <c r="J113" i="1"/>
  <c r="N113" i="1" s="1"/>
  <c r="H113" i="1"/>
  <c r="M113" i="1" s="1"/>
  <c r="M112" i="1"/>
  <c r="L112" i="1"/>
  <c r="J112" i="1"/>
  <c r="N112" i="1" s="1"/>
  <c r="H112" i="1"/>
  <c r="L111" i="1"/>
  <c r="J111" i="1"/>
  <c r="N111" i="1" s="1"/>
  <c r="H111" i="1"/>
  <c r="L110" i="1"/>
  <c r="J110" i="1"/>
  <c r="N110" i="1" s="1"/>
  <c r="H110" i="1"/>
  <c r="M110" i="1" s="1"/>
  <c r="L109" i="1"/>
  <c r="J109" i="1"/>
  <c r="N109" i="1" s="1"/>
  <c r="H109" i="1"/>
  <c r="M109" i="1" s="1"/>
  <c r="L108" i="1"/>
  <c r="J108" i="1"/>
  <c r="N108" i="1" s="1"/>
  <c r="H108" i="1"/>
  <c r="M108" i="1" s="1"/>
  <c r="L107" i="1"/>
  <c r="J107" i="1"/>
  <c r="N107" i="1" s="1"/>
  <c r="H107" i="1"/>
  <c r="M107" i="1" s="1"/>
  <c r="L106" i="1"/>
  <c r="J106" i="1"/>
  <c r="N106" i="1" s="1"/>
  <c r="H106" i="1"/>
  <c r="M106" i="1" s="1"/>
  <c r="L105" i="1"/>
  <c r="J105" i="1"/>
  <c r="N105" i="1" s="1"/>
  <c r="H105" i="1"/>
  <c r="M105" i="1" s="1"/>
  <c r="L104" i="1"/>
  <c r="J104" i="1"/>
  <c r="N104" i="1" s="1"/>
  <c r="H104" i="1"/>
  <c r="M104" i="1" s="1"/>
  <c r="L103" i="1"/>
  <c r="J103" i="1"/>
  <c r="N103" i="1" s="1"/>
  <c r="H103" i="1"/>
  <c r="M103" i="1" s="1"/>
  <c r="L102" i="1"/>
  <c r="J102" i="1"/>
  <c r="N102" i="1" s="1"/>
  <c r="H102" i="1"/>
  <c r="K102" i="1" s="1"/>
  <c r="L101" i="1"/>
  <c r="J101" i="1"/>
  <c r="N101" i="1" s="1"/>
  <c r="H101" i="1"/>
  <c r="M101" i="1" s="1"/>
  <c r="L100" i="1"/>
  <c r="J100" i="1"/>
  <c r="N100" i="1" s="1"/>
  <c r="H100" i="1"/>
  <c r="M100" i="1" s="1"/>
  <c r="L99" i="1"/>
  <c r="J99" i="1"/>
  <c r="N99" i="1" s="1"/>
  <c r="H99" i="1"/>
  <c r="M99" i="1" s="1"/>
  <c r="L98" i="1"/>
  <c r="J98" i="1"/>
  <c r="N98" i="1" s="1"/>
  <c r="H98" i="1"/>
  <c r="M98" i="1" s="1"/>
  <c r="L96" i="1"/>
  <c r="J96" i="1"/>
  <c r="N96" i="1" s="1"/>
  <c r="H96" i="1"/>
  <c r="L95" i="1"/>
  <c r="J95" i="1"/>
  <c r="N95" i="1" s="1"/>
  <c r="H95" i="1"/>
  <c r="M95" i="1" s="1"/>
  <c r="L94" i="1"/>
  <c r="J94" i="1"/>
  <c r="N94" i="1" s="1"/>
  <c r="H94" i="1"/>
  <c r="M94" i="1" s="1"/>
  <c r="L93" i="1"/>
  <c r="J93" i="1"/>
  <c r="H93" i="1"/>
  <c r="M93" i="1" s="1"/>
  <c r="L92" i="1"/>
  <c r="J92" i="1"/>
  <c r="N92" i="1" s="1"/>
  <c r="H92" i="1"/>
  <c r="L91" i="1"/>
  <c r="J91" i="1"/>
  <c r="N91" i="1" s="1"/>
  <c r="H91" i="1"/>
  <c r="L90" i="1"/>
  <c r="J90" i="1"/>
  <c r="N90" i="1" s="1"/>
  <c r="H90" i="1"/>
  <c r="M90" i="1" s="1"/>
  <c r="L89" i="1"/>
  <c r="J89" i="1"/>
  <c r="N89" i="1" s="1"/>
  <c r="H89" i="1"/>
  <c r="M89" i="1" s="1"/>
  <c r="L88" i="1"/>
  <c r="J88" i="1"/>
  <c r="N88" i="1" s="1"/>
  <c r="H88" i="1"/>
  <c r="L87" i="1"/>
  <c r="J87" i="1"/>
  <c r="N87" i="1" s="1"/>
  <c r="H87" i="1"/>
  <c r="M87" i="1" s="1"/>
  <c r="L86" i="1"/>
  <c r="J86" i="1"/>
  <c r="N86" i="1" s="1"/>
  <c r="H86" i="1"/>
  <c r="L85" i="1"/>
  <c r="J85" i="1"/>
  <c r="N85" i="1" s="1"/>
  <c r="H85" i="1"/>
  <c r="M85" i="1" s="1"/>
  <c r="L84" i="1"/>
  <c r="J84" i="1"/>
  <c r="N84" i="1" s="1"/>
  <c r="H84" i="1"/>
  <c r="L83" i="1"/>
  <c r="J83" i="1"/>
  <c r="N83" i="1" s="1"/>
  <c r="H83" i="1"/>
  <c r="M83" i="1" s="1"/>
  <c r="L82" i="1"/>
  <c r="J82" i="1"/>
  <c r="N82" i="1" s="1"/>
  <c r="H82" i="1"/>
  <c r="M82" i="1" s="1"/>
  <c r="L81" i="1"/>
  <c r="J81" i="1"/>
  <c r="H81" i="1"/>
  <c r="M81" i="1" s="1"/>
  <c r="L80" i="1"/>
  <c r="J80" i="1"/>
  <c r="N80" i="1" s="1"/>
  <c r="H80" i="1"/>
  <c r="M80" i="1" s="1"/>
  <c r="L79" i="1"/>
  <c r="J79" i="1"/>
  <c r="N79" i="1" s="1"/>
  <c r="H79" i="1"/>
  <c r="K79" i="1" s="1"/>
  <c r="L78" i="1"/>
  <c r="J78" i="1"/>
  <c r="N78" i="1" s="1"/>
  <c r="H78" i="1"/>
  <c r="M78" i="1" s="1"/>
  <c r="L77" i="1"/>
  <c r="J77" i="1"/>
  <c r="N77" i="1" s="1"/>
  <c r="H77" i="1"/>
  <c r="M77" i="1" s="1"/>
  <c r="L76" i="1"/>
  <c r="J76" i="1"/>
  <c r="N76" i="1" s="1"/>
  <c r="H76" i="1"/>
  <c r="L75" i="1"/>
  <c r="J75" i="1"/>
  <c r="N75" i="1" s="1"/>
  <c r="H75" i="1"/>
  <c r="M75" i="1" s="1"/>
  <c r="L74" i="1"/>
  <c r="J74" i="1"/>
  <c r="N74" i="1" s="1"/>
  <c r="H74" i="1"/>
  <c r="M74" i="1" s="1"/>
  <c r="L73" i="1"/>
  <c r="J73" i="1"/>
  <c r="N73" i="1" s="1"/>
  <c r="H73" i="1"/>
  <c r="M73" i="1" s="1"/>
  <c r="L72" i="1"/>
  <c r="J72" i="1"/>
  <c r="N72" i="1" s="1"/>
  <c r="H72" i="1"/>
  <c r="K72" i="1" s="1"/>
  <c r="L70" i="1"/>
  <c r="J70" i="1"/>
  <c r="N70" i="1" s="1"/>
  <c r="H70" i="1"/>
  <c r="K70" i="1" s="1"/>
  <c r="L69" i="1"/>
  <c r="J69" i="1"/>
  <c r="N69" i="1" s="1"/>
  <c r="H69" i="1"/>
  <c r="M69" i="1" s="1"/>
  <c r="L68" i="1"/>
  <c r="J68" i="1"/>
  <c r="N68" i="1" s="1"/>
  <c r="H68" i="1"/>
  <c r="M68" i="1" s="1"/>
  <c r="L67" i="1"/>
  <c r="J67" i="1"/>
  <c r="N67" i="1" s="1"/>
  <c r="H67" i="1"/>
  <c r="L66" i="1"/>
  <c r="J66" i="1"/>
  <c r="N66" i="1" s="1"/>
  <c r="H66" i="1"/>
  <c r="M66" i="1" s="1"/>
  <c r="L65" i="1"/>
  <c r="J65" i="1"/>
  <c r="N65" i="1" s="1"/>
  <c r="H65" i="1"/>
  <c r="M65" i="1" s="1"/>
  <c r="L64" i="1"/>
  <c r="J64" i="1"/>
  <c r="N64" i="1" s="1"/>
  <c r="H64" i="1"/>
  <c r="M64" i="1" s="1"/>
  <c r="L63" i="1"/>
  <c r="J63" i="1"/>
  <c r="N63" i="1" s="1"/>
  <c r="H63" i="1"/>
  <c r="K63" i="1" s="1"/>
  <c r="L62" i="1"/>
  <c r="J62" i="1"/>
  <c r="N62" i="1" s="1"/>
  <c r="H62" i="1"/>
  <c r="L61" i="1"/>
  <c r="J61" i="1"/>
  <c r="N61" i="1" s="1"/>
  <c r="H61" i="1"/>
  <c r="M61" i="1" s="1"/>
  <c r="L60" i="1"/>
  <c r="J60" i="1"/>
  <c r="K60" i="1" s="1"/>
  <c r="H60" i="1"/>
  <c r="M60" i="1" s="1"/>
  <c r="L59" i="1"/>
  <c r="J59" i="1"/>
  <c r="N59" i="1" s="1"/>
  <c r="H59" i="1"/>
  <c r="M59" i="1" s="1"/>
  <c r="L58" i="1"/>
  <c r="J58" i="1"/>
  <c r="N58" i="1" s="1"/>
  <c r="H58" i="1"/>
  <c r="M58" i="1" s="1"/>
  <c r="L57" i="1"/>
  <c r="J57" i="1"/>
  <c r="N57" i="1" s="1"/>
  <c r="H57" i="1"/>
  <c r="M57" i="1" s="1"/>
  <c r="L56" i="1"/>
  <c r="J56" i="1"/>
  <c r="N56" i="1" s="1"/>
  <c r="H56" i="1"/>
  <c r="M56" i="1" s="1"/>
  <c r="L55" i="1"/>
  <c r="J55" i="1"/>
  <c r="N55" i="1" s="1"/>
  <c r="H55" i="1"/>
  <c r="K55" i="1" s="1"/>
  <c r="L54" i="1"/>
  <c r="J54" i="1"/>
  <c r="N54" i="1" s="1"/>
  <c r="H54" i="1"/>
  <c r="L53" i="1"/>
  <c r="J53" i="1"/>
  <c r="N53" i="1" s="1"/>
  <c r="H53" i="1"/>
  <c r="M53" i="1" s="1"/>
  <c r="M52" i="1"/>
  <c r="L52" i="1"/>
  <c r="J52" i="1"/>
  <c r="N52" i="1" s="1"/>
  <c r="H52" i="1"/>
  <c r="L51" i="1"/>
  <c r="J51" i="1"/>
  <c r="N51" i="1" s="1"/>
  <c r="H51" i="1"/>
  <c r="L50" i="1"/>
  <c r="J50" i="1"/>
  <c r="N50" i="1" s="1"/>
  <c r="H50" i="1"/>
  <c r="L49" i="1"/>
  <c r="J49" i="1"/>
  <c r="N49" i="1" s="1"/>
  <c r="H49" i="1"/>
  <c r="M49" i="1" s="1"/>
  <c r="N48" i="1"/>
  <c r="L48" i="1"/>
  <c r="J48" i="1"/>
  <c r="H48" i="1"/>
  <c r="M48" i="1" s="1"/>
  <c r="L47" i="1"/>
  <c r="J47" i="1"/>
  <c r="N47" i="1" s="1"/>
  <c r="H47" i="1"/>
  <c r="K47" i="1" s="1"/>
  <c r="M46" i="1"/>
  <c r="L46" i="1"/>
  <c r="J46" i="1"/>
  <c r="N46" i="1" s="1"/>
  <c r="H46" i="1"/>
  <c r="K46" i="1" s="1"/>
  <c r="H20" i="1"/>
  <c r="J20" i="1"/>
  <c r="N20" i="1" s="1"/>
  <c r="L20" i="1"/>
  <c r="L44" i="1"/>
  <c r="J44" i="1"/>
  <c r="N44" i="1" s="1"/>
  <c r="H44" i="1"/>
  <c r="L43" i="1"/>
  <c r="J43" i="1"/>
  <c r="N43" i="1" s="1"/>
  <c r="H43" i="1"/>
  <c r="L42" i="1"/>
  <c r="J42" i="1"/>
  <c r="N42" i="1" s="1"/>
  <c r="H42" i="1"/>
  <c r="M42" i="1" s="1"/>
  <c r="L41" i="1"/>
  <c r="J41" i="1"/>
  <c r="N41" i="1" s="1"/>
  <c r="H41" i="1"/>
  <c r="L40" i="1"/>
  <c r="J40" i="1"/>
  <c r="N40" i="1" s="1"/>
  <c r="H40" i="1"/>
  <c r="M40" i="1" s="1"/>
  <c r="L39" i="1"/>
  <c r="J39" i="1"/>
  <c r="N39" i="1" s="1"/>
  <c r="H39" i="1"/>
  <c r="L38" i="1"/>
  <c r="J38" i="1"/>
  <c r="N38" i="1" s="1"/>
  <c r="H38" i="1"/>
  <c r="M38" i="1" s="1"/>
  <c r="L37" i="1"/>
  <c r="J37" i="1"/>
  <c r="H37" i="1"/>
  <c r="M37" i="1" s="1"/>
  <c r="L36" i="1"/>
  <c r="J36" i="1"/>
  <c r="N36" i="1" s="1"/>
  <c r="H36" i="1"/>
  <c r="M36" i="1" s="1"/>
  <c r="L35" i="1"/>
  <c r="J35" i="1"/>
  <c r="N35" i="1" s="1"/>
  <c r="H35" i="1"/>
  <c r="L34" i="1"/>
  <c r="J34" i="1"/>
  <c r="N34" i="1" s="1"/>
  <c r="H34" i="1"/>
  <c r="K34" i="1" s="1"/>
  <c r="L33" i="1"/>
  <c r="J33" i="1"/>
  <c r="N33" i="1" s="1"/>
  <c r="H33" i="1"/>
  <c r="M33" i="1" s="1"/>
  <c r="L32" i="1"/>
  <c r="J32" i="1"/>
  <c r="N32" i="1" s="1"/>
  <c r="H32" i="1"/>
  <c r="M32" i="1" s="1"/>
  <c r="L31" i="1"/>
  <c r="J31" i="1"/>
  <c r="N31" i="1" s="1"/>
  <c r="H31" i="1"/>
  <c r="M31" i="1" s="1"/>
  <c r="L30" i="1"/>
  <c r="J30" i="1"/>
  <c r="N30" i="1" s="1"/>
  <c r="H30" i="1"/>
  <c r="M30" i="1" s="1"/>
  <c r="L29" i="1"/>
  <c r="J29" i="1"/>
  <c r="N29" i="1" s="1"/>
  <c r="H29" i="1"/>
  <c r="M29" i="1" s="1"/>
  <c r="L28" i="1"/>
  <c r="J28" i="1"/>
  <c r="N28" i="1" s="1"/>
  <c r="H28" i="1"/>
  <c r="M28" i="1" s="1"/>
  <c r="L27" i="1"/>
  <c r="J27" i="1"/>
  <c r="N27" i="1" s="1"/>
  <c r="H27" i="1"/>
  <c r="M27" i="1" s="1"/>
  <c r="L26" i="1"/>
  <c r="J26" i="1"/>
  <c r="N26" i="1" s="1"/>
  <c r="H26" i="1"/>
  <c r="M26" i="1" s="1"/>
  <c r="L25" i="1"/>
  <c r="J25" i="1"/>
  <c r="N25" i="1" s="1"/>
  <c r="H25" i="1"/>
  <c r="L24" i="1"/>
  <c r="J24" i="1"/>
  <c r="N24" i="1" s="1"/>
  <c r="H24" i="1"/>
  <c r="M24" i="1" s="1"/>
  <c r="L23" i="1"/>
  <c r="J23" i="1"/>
  <c r="N23" i="1" s="1"/>
  <c r="H23" i="1"/>
  <c r="L22" i="1"/>
  <c r="J22" i="1"/>
  <c r="N22" i="1" s="1"/>
  <c r="H22" i="1"/>
  <c r="M22" i="1" s="1"/>
  <c r="M70" i="1" l="1"/>
  <c r="O119" i="1"/>
  <c r="K84" i="1"/>
  <c r="K88" i="1"/>
  <c r="O112" i="1"/>
  <c r="M119" i="1"/>
  <c r="K92" i="1"/>
  <c r="K96" i="1"/>
  <c r="O68" i="1"/>
  <c r="K20" i="1"/>
  <c r="K109" i="1"/>
  <c r="O116" i="1"/>
  <c r="O100" i="1"/>
  <c r="O110" i="1"/>
  <c r="O104" i="1"/>
  <c r="K111" i="1"/>
  <c r="O101" i="1"/>
  <c r="K91" i="1"/>
  <c r="K74" i="1"/>
  <c r="K81" i="1"/>
  <c r="M91" i="1"/>
  <c r="O91" i="1" s="1"/>
  <c r="O90" i="1"/>
  <c r="K86" i="1"/>
  <c r="K76" i="1"/>
  <c r="M92" i="1"/>
  <c r="O92" i="1" s="1"/>
  <c r="K48" i="1"/>
  <c r="O56" i="1"/>
  <c r="K67" i="1"/>
  <c r="N60" i="1"/>
  <c r="O60" i="1" s="1"/>
  <c r="K51" i="1"/>
  <c r="O78" i="1"/>
  <c r="K54" i="1"/>
  <c r="M72" i="1"/>
  <c r="O72" i="1" s="1"/>
  <c r="M86" i="1"/>
  <c r="O86" i="1" s="1"/>
  <c r="K90" i="1"/>
  <c r="M102" i="1"/>
  <c r="O102" i="1" s="1"/>
  <c r="K112" i="1"/>
  <c r="M114" i="1"/>
  <c r="O114" i="1" s="1"/>
  <c r="O51" i="1"/>
  <c r="K57" i="1"/>
  <c r="K69" i="1"/>
  <c r="M51" i="1"/>
  <c r="O57" i="1"/>
  <c r="M63" i="1"/>
  <c r="O69" i="1"/>
  <c r="M84" i="1"/>
  <c r="O84" i="1" s="1"/>
  <c r="O63" i="1"/>
  <c r="K100" i="1"/>
  <c r="O109" i="1"/>
  <c r="O73" i="1"/>
  <c r="O87" i="1"/>
  <c r="K93" i="1"/>
  <c r="K103" i="1"/>
  <c r="K115" i="1"/>
  <c r="K121" i="1"/>
  <c r="M79" i="1"/>
  <c r="O79" i="1" s="1"/>
  <c r="M96" i="1"/>
  <c r="O96" i="1" s="1"/>
  <c r="K107" i="1"/>
  <c r="O121" i="1"/>
  <c r="O52" i="1"/>
  <c r="M55" i="1"/>
  <c r="O55" i="1" s="1"/>
  <c r="O64" i="1"/>
  <c r="M67" i="1"/>
  <c r="O67" i="1" s="1"/>
  <c r="K50" i="1"/>
  <c r="K62" i="1"/>
  <c r="O107" i="1"/>
  <c r="O53" i="1"/>
  <c r="O65" i="1"/>
  <c r="O74" i="1"/>
  <c r="O77" i="1"/>
  <c r="K80" i="1"/>
  <c r="K44" i="1"/>
  <c r="K53" i="1"/>
  <c r="K65" i="1"/>
  <c r="K78" i="1"/>
  <c r="O117" i="1"/>
  <c r="O105" i="1"/>
  <c r="O108" i="1"/>
  <c r="O120" i="1"/>
  <c r="O122" i="1"/>
  <c r="O115" i="1"/>
  <c r="O118" i="1"/>
  <c r="O98" i="1"/>
  <c r="O99" i="1"/>
  <c r="O106" i="1"/>
  <c r="O103" i="1"/>
  <c r="O113" i="1"/>
  <c r="K104" i="1"/>
  <c r="K116" i="1"/>
  <c r="K106" i="1"/>
  <c r="K118" i="1"/>
  <c r="K99" i="1"/>
  <c r="K101" i="1"/>
  <c r="M111" i="1"/>
  <c r="O111" i="1" s="1"/>
  <c r="K113" i="1"/>
  <c r="K108" i="1"/>
  <c r="K120" i="1"/>
  <c r="K98" i="1"/>
  <c r="K110" i="1"/>
  <c r="K122" i="1"/>
  <c r="K105" i="1"/>
  <c r="K117" i="1"/>
  <c r="O95" i="1"/>
  <c r="O83" i="1"/>
  <c r="O75" i="1"/>
  <c r="O80" i="1"/>
  <c r="O89" i="1"/>
  <c r="O82" i="1"/>
  <c r="O93" i="1"/>
  <c r="O94" i="1"/>
  <c r="O85" i="1"/>
  <c r="K83" i="1"/>
  <c r="K95" i="1"/>
  <c r="M76" i="1"/>
  <c r="O76" i="1" s="1"/>
  <c r="N81" i="1"/>
  <c r="O81" i="1" s="1"/>
  <c r="M88" i="1"/>
  <c r="O88" i="1" s="1"/>
  <c r="N93" i="1"/>
  <c r="K73" i="1"/>
  <c r="K85" i="1"/>
  <c r="K82" i="1"/>
  <c r="K94" i="1"/>
  <c r="K77" i="1"/>
  <c r="K89" i="1"/>
  <c r="K75" i="1"/>
  <c r="K87" i="1"/>
  <c r="O59" i="1"/>
  <c r="O66" i="1"/>
  <c r="O48" i="1"/>
  <c r="O49" i="1"/>
  <c r="O61" i="1"/>
  <c r="O46" i="1"/>
  <c r="O58" i="1"/>
  <c r="O70" i="1"/>
  <c r="M50" i="1"/>
  <c r="O50" i="1" s="1"/>
  <c r="K52" i="1"/>
  <c r="M62" i="1"/>
  <c r="O62" i="1" s="1"/>
  <c r="K64" i="1"/>
  <c r="K59" i="1"/>
  <c r="M47" i="1"/>
  <c r="O47" i="1" s="1"/>
  <c r="K49" i="1"/>
  <c r="K61" i="1"/>
  <c r="K66" i="1"/>
  <c r="M54" i="1"/>
  <c r="O54" i="1" s="1"/>
  <c r="K56" i="1"/>
  <c r="K68" i="1"/>
  <c r="K58" i="1"/>
  <c r="K23" i="1"/>
  <c r="K35" i="1"/>
  <c r="K39" i="1"/>
  <c r="K43" i="1"/>
  <c r="K25" i="1"/>
  <c r="K41" i="1"/>
  <c r="M20" i="1"/>
  <c r="O20" i="1" s="1"/>
  <c r="K27" i="1"/>
  <c r="O27" i="1"/>
  <c r="M39" i="1"/>
  <c r="O39" i="1" s="1"/>
  <c r="O30" i="1"/>
  <c r="K37" i="1"/>
  <c r="N37" i="1"/>
  <c r="O37" i="1" s="1"/>
  <c r="M44" i="1"/>
  <c r="O44" i="1" s="1"/>
  <c r="M25" i="1"/>
  <c r="O25" i="1" s="1"/>
  <c r="M35" i="1"/>
  <c r="O35" i="1" s="1"/>
  <c r="M23" i="1"/>
  <c r="O23" i="1" s="1"/>
  <c r="K30" i="1"/>
  <c r="O36" i="1"/>
  <c r="O40" i="1"/>
  <c r="O42" i="1"/>
  <c r="O38" i="1"/>
  <c r="K38" i="1"/>
  <c r="K36" i="1"/>
  <c r="M41" i="1"/>
  <c r="O41" i="1" s="1"/>
  <c r="M43" i="1"/>
  <c r="O43" i="1" s="1"/>
  <c r="K40" i="1"/>
  <c r="K42" i="1"/>
  <c r="O32" i="1"/>
  <c r="O33" i="1"/>
  <c r="O29" i="1"/>
  <c r="O31" i="1"/>
  <c r="O28" i="1"/>
  <c r="K32" i="1"/>
  <c r="M34" i="1"/>
  <c r="O34" i="1" s="1"/>
  <c r="K29" i="1"/>
  <c r="K33" i="1"/>
  <c r="K28" i="1"/>
  <c r="K31" i="1"/>
  <c r="O26" i="1"/>
  <c r="O24" i="1"/>
  <c r="K24" i="1"/>
  <c r="K26" i="1"/>
  <c r="O22" i="1"/>
  <c r="K22" i="1"/>
  <c r="H21" i="1" l="1"/>
  <c r="J21" i="1"/>
  <c r="N21" i="1" s="1"/>
  <c r="L21" i="1"/>
  <c r="O124" i="1"/>
  <c r="O127" i="1" s="1"/>
  <c r="O123" i="1"/>
  <c r="K21" i="1" l="1"/>
  <c r="M21" i="1"/>
  <c r="O21" i="1" s="1"/>
  <c r="O130" i="1" l="1"/>
  <c r="O131" i="1" s="1"/>
  <c r="O125" i="1" l="1"/>
  <c r="O128" i="1" l="1"/>
  <c r="O129" i="1" s="1"/>
  <c r="O126" i="1"/>
  <c r="O132"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<sst xmlns="http://schemas.openxmlformats.org/spreadsheetml/2006/main" count="249" uniqueCount="74">
  <si>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</si>
  <si>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</si>
  <si>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</si>
  <si>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</si>
  <si>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</si>
  <si>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</si>
  <si>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</si>
  <si>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</si>
  <si>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</si>
  <si>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</si>
  <si>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</si>
  <si>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</si>
  <si>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</si>
  <si>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</si>
  <si>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</si>
  <si>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</si>
  <si>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</si>
  <si>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</si>
  <si>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</si>
  <si>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</si>
  <si>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</si>
  <si>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</si>
  <si>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</si>
  <si>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</si>
  <si>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</si>
  <si>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</si>
  <si>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</si>
  <si>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</si>
  <si>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</si>
  <si>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</si>
  <si>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</si>
  <si>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</si>
  <si>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</si>
  <si>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</si>
  <si>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</si>
  <si>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</si>
  <si>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</si>
  <si>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</si>
  <si>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</si>
  <si>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</si>
  <si>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</si>
  <si>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</si>
  <si>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</si>
  <si>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</si>
  <si>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UBATE-ZIPAQUIRA-UBATE</t>
  </si>
  <si>
    <t>UBATE-TABIO-UBATE</t>
  </si>
  <si>
    <t>UBATE-CHIA-UBATE</t>
  </si>
  <si>
    <t>UBATE-TOCANCIPA-UBATE</t>
  </si>
  <si>
    <t>UBATE-BOGOTA-UBATE</t>
  </si>
  <si>
    <t>UBATE-MOSQUERA-UBATE</t>
  </si>
  <si>
    <t>UBATE-FACATATIVA-UBATE</t>
  </si>
  <si>
    <t>UBATE-SOACHA-UBATE</t>
  </si>
  <si>
    <t>UBATE-SILVANIA-UBATE</t>
  </si>
  <si>
    <t>UBATE-FUSAGASUGA-UBATE</t>
  </si>
  <si>
    <t>UBATE-GUACHETA-UBATE</t>
  </si>
  <si>
    <t>UBATE-SUTATAUSA-UBATE</t>
  </si>
  <si>
    <t>UBATE-CARUPA-UBATE</t>
  </si>
  <si>
    <t>UBATE-LENGUAZAQUE-UBATE</t>
  </si>
  <si>
    <t>UBATE-CHOCONTA-UBATE</t>
  </si>
  <si>
    <t>UBATE-CUCUNUBA-UBATE</t>
  </si>
  <si>
    <t>UBATE-CAPELLANIA-UBATE</t>
  </si>
  <si>
    <t>UBATE-FUQUENE-UBATE</t>
  </si>
  <si>
    <t>UBATE-SUSA-UBATE</t>
  </si>
  <si>
    <t>UBATE-SIMIJACA-UBATE</t>
  </si>
  <si>
    <t>UBATE-GIRARDOT-UBATE</t>
  </si>
  <si>
    <t>UBATE-CHIQUINQUIRA-UBATE</t>
  </si>
  <si>
    <t>UBATE-TUNJA-UBATE</t>
  </si>
  <si>
    <t>UBATE-DUITAMA-UBATE</t>
  </si>
  <si>
    <t>UBATE-VEREDA PALOGORDO (SECTOR NOVILLEROS)-UBATE</t>
  </si>
  <si>
    <t>Unidad</t>
  </si>
  <si>
    <t>AUTOMOVIL (4 PASAJEROS)</t>
  </si>
  <si>
    <t>BUSETA (12-19 PASAJEROS)</t>
  </si>
  <si>
    <t>BUSETA (20-27 PASAJEROS)</t>
  </si>
  <si>
    <t>BUS (28-40 PASAJEROS)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</si>
</sst>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1" fillId="0" borderId="18" xfId="0" applyFont="1"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9" xfId="0" applyFont="1" applyBorder="1" applyAlignment="1">
      <alignment horizontal="center" vertical="center" wrapText="1"/>
    </xf>
    <xf numFmtId="0" fontId="9" fillId="36" borderId="0" xfId="0" applyFont="1" applyFill="1" applyBorder="1" applyAlignment="1">
      <alignment wrapText="1"/>
    </xf>
    <xf numFmtId="0" fontId="9" fillId="36" borderId="18" xfId="0" applyFont="1" applyFill="1" applyBorder="1" applyAlignment="1">
      <alignment wrapText="1"/>
    </xf>
    <xf numFmtId="0" fontId="3" fillId="36" borderId="2" xfId="0" applyFont="1" applyFill="1" applyBorder="1" applyAlignment="1" applyProtection="1">
      <alignment horizontal="center" vertical="center"/>
      <protection hidden="1"/>
    </xf>
    <xf numFmtId="0" fontId="1" fillId="36" borderId="2" xfId="0" applyFont="1" applyFill="1" applyBorder="1" applyAlignment="1" applyProtection="1">
      <alignment horizontal="left" vertical="center" wrapText="1"/>
      <protection locked="0"/>
    </xf>
    <xf numFmtId="0" fontId="1" fillId="36" borderId="18" xfId="0" applyFont="1" applyFill="1" applyBorder="1" applyAlignment="1">
      <alignment horizontal="center" vertical="center" wrapText="1"/>
    </xf>
    <xf numFmtId="43" fontId="12" fillId="36" borderId="1" xfId="3" applyFont="1" applyFill="1" applyBorder="1" applyAlignment="1" applyProtection="1">
      <alignment horizontal="center" vertical="center"/>
      <protection locked="0"/>
    </xf>
    <xf numFmtId="9" fontId="3" fillId="36" borderId="1" xfId="1" applyFont="1" applyFill="1" applyBorder="1" applyAlignment="1" applyProtection="1">
      <alignment horizontal="center" vertical="center"/>
      <protection locked="0"/>
    </xf>
    <xf numFmtId="43" fontId="3" fillId="36" borderId="1" xfId="3" applyFont="1" applyFill="1" applyBorder="1" applyAlignment="1" applyProtection="1">
      <alignment horizontal="center" vertical="center"/>
      <protection hidden="1"/>
    </xf>
    <xf numFmtId="43" fontId="3" fillId="36" borderId="1" xfId="3" applyFont="1" applyFill="1" applyBorder="1" applyAlignment="1" applyProtection="1">
      <alignment vertical="center"/>
      <protection hidden="1"/>
    </xf>
    <xf numFmtId="0" fontId="1" fillId="36" borderId="1" xfId="0" applyFont="1" applyFill="1" applyBorder="1" applyAlignment="1">
      <alignment horizontal="center" vertical="center" wrapText="1"/>
    </xf>
    <xf numFmtId="0" fontId="1" fillId="36" borderId="0" xfId="0" applyFont="1" applyFill="1" applyBorder="1" applyAlignment="1">
      <alignment horizontal="center" vertical="center" wrapText="1"/>
    </xf>
    <xf numFmtId="0" fontId="0" fillId="0" borderId="0" xfId="0" applyFill="1" applyAlignment="1" applyProtection="1">
      <alignment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40"/>
  <sheetViews>
    <sheetView tabSelected="1" topLeftCell="A111" zoomScale="80" zoomScaleNormal="80" zoomScaleSheetLayoutView="70" zoomScalePageLayoutView="55" workbookViewId="0">
      <selection activeCell="G26" sqref="G26"/>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42"/>
      <c r="B2" s="52" t="s">
        <v>0</v>
      </c>
      <c r="C2" s="52"/>
      <c r="D2" s="52"/>
      <c r="E2" s="52"/>
      <c r="F2" s="52"/>
      <c r="G2" s="52"/>
      <c r="H2" s="52"/>
      <c r="I2" s="52"/>
      <c r="J2" s="52"/>
      <c r="K2" s="52"/>
      <c r="L2" s="52"/>
      <c r="M2" s="52"/>
      <c r="N2" s="41" t="s">
        <v>41</v>
      </c>
      <c r="O2" s="41"/>
    </row>
    <row r="3" spans="1:15" ht="15.75" customHeight="1" x14ac:dyDescent="0.25">
      <c r="A3" s="42"/>
      <c r="B3" s="52" t="s">
        <v>1</v>
      </c>
      <c r="C3" s="52"/>
      <c r="D3" s="52"/>
      <c r="E3" s="52"/>
      <c r="F3" s="52"/>
      <c r="G3" s="52"/>
      <c r="H3" s="52"/>
      <c r="I3" s="52"/>
      <c r="J3" s="52"/>
      <c r="K3" s="52"/>
      <c r="L3" s="52"/>
      <c r="M3" s="52"/>
      <c r="N3" s="41" t="s">
        <v>39</v>
      </c>
      <c r="O3" s="41"/>
    </row>
    <row r="4" spans="1:15" ht="16.5" customHeight="1" x14ac:dyDescent="0.25">
      <c r="A4" s="42"/>
      <c r="B4" s="52" t="s">
        <v>38</v>
      </c>
      <c r="C4" s="52"/>
      <c r="D4" s="52"/>
      <c r="E4" s="52"/>
      <c r="F4" s="52"/>
      <c r="G4" s="52"/>
      <c r="H4" s="52"/>
      <c r="I4" s="52"/>
      <c r="J4" s="52"/>
      <c r="K4" s="52"/>
      <c r="L4" s="52"/>
      <c r="M4" s="52"/>
      <c r="N4" s="41" t="s">
        <v>40</v>
      </c>
      <c r="O4" s="41"/>
    </row>
    <row r="5" spans="1:15" ht="15" customHeight="1" x14ac:dyDescent="0.25">
      <c r="A5" s="42"/>
      <c r="B5" s="52"/>
      <c r="C5" s="52"/>
      <c r="D5" s="52"/>
      <c r="E5" s="52"/>
      <c r="F5" s="52"/>
      <c r="G5" s="52"/>
      <c r="H5" s="52"/>
      <c r="I5" s="52"/>
      <c r="J5" s="52"/>
      <c r="K5" s="52"/>
      <c r="L5" s="52"/>
      <c r="M5" s="52"/>
      <c r="N5" s="41" t="s">
        <v>27</v>
      </c>
      <c r="O5" s="41"/>
    </row>
    <row r="7" spans="1:15" x14ac:dyDescent="0.25">
      <c r="A7" s="12" t="s">
        <v>31</v>
      </c>
    </row>
    <row r="8" spans="1:15" x14ac:dyDescent="0.25">
      <c r="A8" s="13" t="s">
        <v>30</v>
      </c>
    </row>
    <row r="9" spans="1:15" ht="25.5" customHeight="1" x14ac:dyDescent="0.25">
      <c r="A9" s="58" t="s">
        <v>29</v>
      </c>
      <c r="B9" s="58"/>
      <c r="C9" s="14"/>
      <c r="E9" s="15" t="s">
        <v>21</v>
      </c>
      <c r="F9" s="60"/>
      <c r="G9" s="61"/>
      <c r="K9" s="16" t="s">
        <v>16</v>
      </c>
      <c r="L9" s="62"/>
      <c r="M9" s="63"/>
      <c r="N9" s="64"/>
    </row>
    <row r="10" spans="1:15" ht="15.75" thickBot="1" x14ac:dyDescent="0.3">
      <c r="A10" s="14"/>
      <c r="B10" s="14"/>
      <c r="C10" s="14"/>
      <c r="E10" s="17"/>
      <c r="F10" s="17"/>
      <c r="G10" s="17"/>
      <c r="K10" s="18"/>
      <c r="L10" s="19"/>
      <c r="M10" s="19"/>
      <c r="N10" s="19"/>
    </row>
    <row r="11" spans="1:15" ht="30.75" customHeight="1" thickBot="1" x14ac:dyDescent="0.3">
      <c r="A11" s="46" t="s">
        <v>26</v>
      </c>
      <c r="B11" s="47"/>
      <c r="C11" s="20"/>
      <c r="D11" s="43" t="s">
        <v>17</v>
      </c>
      <c r="E11" s="44"/>
      <c r="F11" s="44"/>
      <c r="G11" s="45"/>
      <c r="H11" s="7"/>
      <c r="I11" s="28"/>
      <c r="J11" s="28"/>
      <c r="K11" s="18"/>
    </row>
    <row r="12" spans="1:15" ht="15.75" thickBot="1" x14ac:dyDescent="0.3">
      <c r="A12" s="48"/>
      <c r="B12" s="49"/>
      <c r="C12" s="20"/>
      <c r="D12" s="21"/>
      <c r="E12" s="17"/>
      <c r="F12" s="17"/>
      <c r="G12" s="17"/>
      <c r="K12" s="18"/>
    </row>
    <row r="13" spans="1:15" ht="30" customHeight="1" thickBot="1" x14ac:dyDescent="0.3">
      <c r="A13" s="48"/>
      <c r="B13" s="49"/>
      <c r="C13" s="20"/>
      <c r="D13" s="43" t="s">
        <v>18</v>
      </c>
      <c r="E13" s="44"/>
      <c r="F13" s="44"/>
      <c r="G13" s="45"/>
      <c r="H13" s="7"/>
      <c r="I13" s="28"/>
      <c r="J13" s="28"/>
      <c r="K13" s="18"/>
    </row>
    <row r="14" spans="1:15" ht="18.75" customHeight="1" thickBot="1" x14ac:dyDescent="0.3">
      <c r="A14" s="48"/>
      <c r="B14" s="49"/>
      <c r="C14" s="20"/>
      <c r="E14" s="17"/>
      <c r="F14" s="17"/>
      <c r="G14" s="17"/>
      <c r="K14" s="18"/>
    </row>
    <row r="15" spans="1:15" ht="24" customHeight="1" thickBot="1" x14ac:dyDescent="0.3">
      <c r="A15" s="50"/>
      <c r="B15" s="51"/>
      <c r="C15" s="20"/>
      <c r="D15" s="43" t="s">
        <v>22</v>
      </c>
      <c r="E15" s="44"/>
      <c r="F15" s="44"/>
      <c r="G15" s="45"/>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33</v>
      </c>
      <c r="J18" s="23" t="s">
        <v>36</v>
      </c>
      <c r="K18" s="23" t="s">
        <v>6</v>
      </c>
      <c r="L18" s="23" t="s">
        <v>7</v>
      </c>
      <c r="M18" s="23" t="s">
        <v>8</v>
      </c>
      <c r="N18" s="23" t="s">
        <v>32</v>
      </c>
      <c r="O18" s="23" t="s">
        <v>9</v>
      </c>
    </row>
    <row r="19" spans="1:15" s="83" customFormat="1" x14ac:dyDescent="0.25">
      <c r="A19" s="74"/>
      <c r="B19" s="72" t="s">
        <v>70</v>
      </c>
      <c r="C19" s="75"/>
      <c r="D19" s="81"/>
      <c r="E19" s="82"/>
      <c r="F19" s="77"/>
      <c r="G19" s="78"/>
      <c r="H19" s="79"/>
      <c r="I19" s="78"/>
      <c r="J19" s="79"/>
      <c r="K19" s="79"/>
      <c r="L19" s="79"/>
      <c r="M19" s="79"/>
      <c r="N19" s="79"/>
      <c r="O19" s="80"/>
    </row>
    <row r="20" spans="1:15" s="25" customFormat="1" x14ac:dyDescent="0.2">
      <c r="A20" s="26">
        <v>1</v>
      </c>
      <c r="B20" s="34" t="s">
        <v>44</v>
      </c>
      <c r="C20" s="33"/>
      <c r="D20" s="71">
        <v>1</v>
      </c>
      <c r="E20" s="30" t="s">
        <v>69</v>
      </c>
      <c r="F20" s="31"/>
      <c r="G20" s="32">
        <v>0</v>
      </c>
      <c r="H20" s="1">
        <f>+ROUND(F20*G20,0)</f>
        <v>0</v>
      </c>
      <c r="I20" s="32">
        <v>0</v>
      </c>
      <c r="J20" s="1">
        <f>ROUND(F20*I20,0)</f>
        <v>0</v>
      </c>
      <c r="K20" s="1">
        <f>ROUND(F20+H20+J20,0)</f>
        <v>0</v>
      </c>
      <c r="L20" s="1">
        <f>ROUND(F20*D20,0)</f>
        <v>0</v>
      </c>
      <c r="M20" s="1">
        <f>ROUND(D20*H20,0)</f>
        <v>0</v>
      </c>
      <c r="N20" s="1">
        <f>ROUND(J20*D20,0)</f>
        <v>0</v>
      </c>
      <c r="O20" s="2">
        <f>ROUND(L20+N20+M20,0)</f>
        <v>0</v>
      </c>
    </row>
    <row r="21" spans="1:15" s="25" customFormat="1" x14ac:dyDescent="0.2">
      <c r="A21" s="26">
        <v>2</v>
      </c>
      <c r="B21" s="34" t="s">
        <v>45</v>
      </c>
      <c r="C21" s="33"/>
      <c r="D21" s="30">
        <v>1</v>
      </c>
      <c r="E21" s="30" t="s">
        <v>69</v>
      </c>
      <c r="F21" s="31"/>
      <c r="G21" s="32">
        <v>0</v>
      </c>
      <c r="H21" s="1">
        <f t="shared" ref="H21" si="0">+ROUND(F21*G21,0)</f>
        <v>0</v>
      </c>
      <c r="I21" s="32">
        <v>0</v>
      </c>
      <c r="J21" s="1">
        <f t="shared" ref="J21" si="1">ROUND(F21*I21,0)</f>
        <v>0</v>
      </c>
      <c r="K21" s="1">
        <f t="shared" ref="K21" si="2">ROUND(F21+H21+J21,0)</f>
        <v>0</v>
      </c>
      <c r="L21" s="1">
        <f>ROUND(F21*D21,0)</f>
        <v>0</v>
      </c>
      <c r="M21" s="1">
        <f>ROUND(D21*H21,0)</f>
        <v>0</v>
      </c>
      <c r="N21" s="1">
        <f>ROUND(J21*D21,0)</f>
        <v>0</v>
      </c>
      <c r="O21" s="2">
        <f t="shared" ref="O21" si="3">ROUND(L21+N21+M21,0)</f>
        <v>0</v>
      </c>
    </row>
    <row r="22" spans="1:15" s="25" customFormat="1" x14ac:dyDescent="0.2">
      <c r="A22" s="26">
        <v>3</v>
      </c>
      <c r="B22" s="34" t="s">
        <v>46</v>
      </c>
      <c r="C22" s="33"/>
      <c r="D22" s="30">
        <v>1</v>
      </c>
      <c r="E22" s="30" t="s">
        <v>69</v>
      </c>
      <c r="F22" s="31"/>
      <c r="G22" s="32">
        <v>0</v>
      </c>
      <c r="H22" s="1">
        <f>+ROUND(F22*G22,0)</f>
        <v>0</v>
      </c>
      <c r="I22" s="32">
        <v>0</v>
      </c>
      <c r="J22" s="1">
        <f>ROUND(F22*I22,0)</f>
        <v>0</v>
      </c>
      <c r="K22" s="1">
        <f>ROUND(F22+H22+J22,0)</f>
        <v>0</v>
      </c>
      <c r="L22" s="1">
        <f>ROUND(F22*D22,0)</f>
        <v>0</v>
      </c>
      <c r="M22" s="1">
        <f>ROUND(D22*H22,0)</f>
        <v>0</v>
      </c>
      <c r="N22" s="1">
        <f>ROUND(J22*D22,0)</f>
        <v>0</v>
      </c>
      <c r="O22" s="2">
        <f>ROUND(L22+N22+M22,0)</f>
        <v>0</v>
      </c>
    </row>
    <row r="23" spans="1:15" s="25" customFormat="1" x14ac:dyDescent="0.2">
      <c r="A23" s="26">
        <v>4</v>
      </c>
      <c r="B23" s="34" t="s">
        <v>47</v>
      </c>
      <c r="C23" s="33"/>
      <c r="D23" s="30">
        <v>1</v>
      </c>
      <c r="E23" s="30" t="s">
        <v>69</v>
      </c>
      <c r="F23" s="31"/>
      <c r="G23" s="32">
        <v>0</v>
      </c>
      <c r="H23" s="1">
        <f t="shared" ref="H23" si="4">+ROUND(F23*G23,0)</f>
        <v>0</v>
      </c>
      <c r="I23" s="32">
        <v>0</v>
      </c>
      <c r="J23" s="1">
        <f t="shared" ref="J23" si="5">ROUND(F23*I23,0)</f>
        <v>0</v>
      </c>
      <c r="K23" s="1">
        <f t="shared" ref="K23" si="6">ROUND(F23+H23+J23,0)</f>
        <v>0</v>
      </c>
      <c r="L23" s="1">
        <f>ROUND(F23*D23,0)</f>
        <v>0</v>
      </c>
      <c r="M23" s="1">
        <f>ROUND(D23*H23,0)</f>
        <v>0</v>
      </c>
      <c r="N23" s="1">
        <f>ROUND(J23*D23,0)</f>
        <v>0</v>
      </c>
      <c r="O23" s="2">
        <f t="shared" ref="O23" si="7">ROUND(L23+N23+M23,0)</f>
        <v>0</v>
      </c>
    </row>
    <row r="24" spans="1:15" s="25" customFormat="1" x14ac:dyDescent="0.2">
      <c r="A24" s="26">
        <v>5</v>
      </c>
      <c r="B24" s="34" t="s">
        <v>48</v>
      </c>
      <c r="C24" s="33"/>
      <c r="D24" s="30">
        <v>1</v>
      </c>
      <c r="E24" s="30" t="s">
        <v>69</v>
      </c>
      <c r="F24" s="31"/>
      <c r="G24" s="32">
        <v>0</v>
      </c>
      <c r="H24" s="1">
        <f>+ROUND(F24*G24,0)</f>
        <v>0</v>
      </c>
      <c r="I24" s="32">
        <v>0</v>
      </c>
      <c r="J24" s="1">
        <f>ROUND(F24*I24,0)</f>
        <v>0</v>
      </c>
      <c r="K24" s="1">
        <f>ROUND(F24+H24+J24,0)</f>
        <v>0</v>
      </c>
      <c r="L24" s="1">
        <f>ROUND(F24*D24,0)</f>
        <v>0</v>
      </c>
      <c r="M24" s="1">
        <f>ROUND(D24*H24,0)</f>
        <v>0</v>
      </c>
      <c r="N24" s="1">
        <f>ROUND(J24*D24,0)</f>
        <v>0</v>
      </c>
      <c r="O24" s="2">
        <f>ROUND(L24+N24+M24,0)</f>
        <v>0</v>
      </c>
    </row>
    <row r="25" spans="1:15" s="25" customFormat="1" x14ac:dyDescent="0.2">
      <c r="A25" s="26">
        <v>6</v>
      </c>
      <c r="B25" s="34" t="s">
        <v>49</v>
      </c>
      <c r="C25" s="33"/>
      <c r="D25" s="30">
        <v>1</v>
      </c>
      <c r="E25" s="30" t="s">
        <v>69</v>
      </c>
      <c r="F25" s="31"/>
      <c r="G25" s="32">
        <v>0</v>
      </c>
      <c r="H25" s="1">
        <f t="shared" ref="H25" si="8">+ROUND(F25*G25,0)</f>
        <v>0</v>
      </c>
      <c r="I25" s="32">
        <v>0</v>
      </c>
      <c r="J25" s="1">
        <f t="shared" ref="J25" si="9">ROUND(F25*I25,0)</f>
        <v>0</v>
      </c>
      <c r="K25" s="1">
        <f t="shared" ref="K25" si="10">ROUND(F25+H25+J25,0)</f>
        <v>0</v>
      </c>
      <c r="L25" s="1">
        <f>ROUND(F25*D25,0)</f>
        <v>0</v>
      </c>
      <c r="M25" s="1">
        <f>ROUND(D25*H25,0)</f>
        <v>0</v>
      </c>
      <c r="N25" s="1">
        <f>ROUND(J25*D25,0)</f>
        <v>0</v>
      </c>
      <c r="O25" s="2">
        <f t="shared" ref="O25" si="11">ROUND(L25+N25+M25,0)</f>
        <v>0</v>
      </c>
    </row>
    <row r="26" spans="1:15" s="25" customFormat="1" x14ac:dyDescent="0.2">
      <c r="A26" s="26">
        <v>7</v>
      </c>
      <c r="B26" s="34" t="s">
        <v>50</v>
      </c>
      <c r="C26" s="33"/>
      <c r="D26" s="30">
        <v>1</v>
      </c>
      <c r="E26" s="30" t="s">
        <v>69</v>
      </c>
      <c r="F26" s="31"/>
      <c r="G26" s="32">
        <v>0</v>
      </c>
      <c r="H26" s="1">
        <f>+ROUND(F26*G26,0)</f>
        <v>0</v>
      </c>
      <c r="I26" s="32">
        <v>0</v>
      </c>
      <c r="J26" s="1">
        <f>ROUND(F26*I26,0)</f>
        <v>0</v>
      </c>
      <c r="K26" s="1">
        <f>ROUND(F26+H26+J26,0)</f>
        <v>0</v>
      </c>
      <c r="L26" s="1">
        <f>ROUND(F26*D26,0)</f>
        <v>0</v>
      </c>
      <c r="M26" s="1">
        <f>ROUND(D26*H26,0)</f>
        <v>0</v>
      </c>
      <c r="N26" s="1">
        <f>ROUND(J26*D26,0)</f>
        <v>0</v>
      </c>
      <c r="O26" s="2">
        <f>ROUND(L26+N26+M26,0)</f>
        <v>0</v>
      </c>
    </row>
    <row r="27" spans="1:15" s="25" customFormat="1" x14ac:dyDescent="0.2">
      <c r="A27" s="26">
        <v>8</v>
      </c>
      <c r="B27" s="34" t="s">
        <v>51</v>
      </c>
      <c r="C27" s="33"/>
      <c r="D27" s="30">
        <v>1</v>
      </c>
      <c r="E27" s="30" t="s">
        <v>69</v>
      </c>
      <c r="F27" s="31"/>
      <c r="G27" s="32">
        <v>0</v>
      </c>
      <c r="H27" s="1">
        <f t="shared" ref="H27" si="12">+ROUND(F27*G27,0)</f>
        <v>0</v>
      </c>
      <c r="I27" s="32">
        <v>0</v>
      </c>
      <c r="J27" s="1">
        <f t="shared" ref="J27" si="13">ROUND(F27*I27,0)</f>
        <v>0</v>
      </c>
      <c r="K27" s="1">
        <f t="shared" ref="K27" si="14">ROUND(F27+H27+J27,0)</f>
        <v>0</v>
      </c>
      <c r="L27" s="1">
        <f>ROUND(F27*D27,0)</f>
        <v>0</v>
      </c>
      <c r="M27" s="1">
        <f>ROUND(D27*H27,0)</f>
        <v>0</v>
      </c>
      <c r="N27" s="1">
        <f>ROUND(J27*D27,0)</f>
        <v>0</v>
      </c>
      <c r="O27" s="2">
        <f t="shared" ref="O27" si="15">ROUND(L27+N27+M27,0)</f>
        <v>0</v>
      </c>
    </row>
    <row r="28" spans="1:15" s="25" customFormat="1" x14ac:dyDescent="0.2">
      <c r="A28" s="26">
        <v>9</v>
      </c>
      <c r="B28" s="34" t="s">
        <v>52</v>
      </c>
      <c r="C28" s="33"/>
      <c r="D28" s="30">
        <v>1</v>
      </c>
      <c r="E28" s="30" t="s">
        <v>69</v>
      </c>
      <c r="F28" s="31"/>
      <c r="G28" s="32">
        <v>0</v>
      </c>
      <c r="H28" s="1">
        <f>+ROUND(F28*G28,0)</f>
        <v>0</v>
      </c>
      <c r="I28" s="32">
        <v>0</v>
      </c>
      <c r="J28" s="1">
        <f>ROUND(F28*I28,0)</f>
        <v>0</v>
      </c>
      <c r="K28" s="1">
        <f>ROUND(F28+H28+J28,0)</f>
        <v>0</v>
      </c>
      <c r="L28" s="1">
        <f>ROUND(F28*D28,0)</f>
        <v>0</v>
      </c>
      <c r="M28" s="1">
        <f>ROUND(D28*H28,0)</f>
        <v>0</v>
      </c>
      <c r="N28" s="1">
        <f>ROUND(J28*D28,0)</f>
        <v>0</v>
      </c>
      <c r="O28" s="2">
        <f>ROUND(L28+N28+M28,0)</f>
        <v>0</v>
      </c>
    </row>
    <row r="29" spans="1:15" s="25" customFormat="1" x14ac:dyDescent="0.2">
      <c r="A29" s="26">
        <v>10</v>
      </c>
      <c r="B29" s="34" t="s">
        <v>53</v>
      </c>
      <c r="C29" s="33"/>
      <c r="D29" s="30">
        <v>1</v>
      </c>
      <c r="E29" s="30" t="s">
        <v>69</v>
      </c>
      <c r="F29" s="31"/>
      <c r="G29" s="32">
        <v>0</v>
      </c>
      <c r="H29" s="1">
        <f t="shared" ref="H29" si="16">+ROUND(F29*G29,0)</f>
        <v>0</v>
      </c>
      <c r="I29" s="32">
        <v>0</v>
      </c>
      <c r="J29" s="1">
        <f t="shared" ref="J29" si="17">ROUND(F29*I29,0)</f>
        <v>0</v>
      </c>
      <c r="K29" s="1">
        <f t="shared" ref="K29" si="18">ROUND(F29+H29+J29,0)</f>
        <v>0</v>
      </c>
      <c r="L29" s="1">
        <f>ROUND(F29*D29,0)</f>
        <v>0</v>
      </c>
      <c r="M29" s="1">
        <f>ROUND(D29*H29,0)</f>
        <v>0</v>
      </c>
      <c r="N29" s="1">
        <f>ROUND(J29*D29,0)</f>
        <v>0</v>
      </c>
      <c r="O29" s="2">
        <f t="shared" ref="O29" si="19">ROUND(L29+N29+M29,0)</f>
        <v>0</v>
      </c>
    </row>
    <row r="30" spans="1:15" s="25" customFormat="1" x14ac:dyDescent="0.2">
      <c r="A30" s="26">
        <v>11</v>
      </c>
      <c r="B30" s="34" t="s">
        <v>54</v>
      </c>
      <c r="C30" s="33"/>
      <c r="D30" s="30">
        <v>1</v>
      </c>
      <c r="E30" s="30" t="s">
        <v>69</v>
      </c>
      <c r="F30" s="31"/>
      <c r="G30" s="32">
        <v>0</v>
      </c>
      <c r="H30" s="1">
        <f>+ROUND(F30*G30,0)</f>
        <v>0</v>
      </c>
      <c r="I30" s="32">
        <v>0</v>
      </c>
      <c r="J30" s="1">
        <f>ROUND(F30*I30,0)</f>
        <v>0</v>
      </c>
      <c r="K30" s="1">
        <f>ROUND(F30+H30+J30,0)</f>
        <v>0</v>
      </c>
      <c r="L30" s="1">
        <f>ROUND(F30*D30,0)</f>
        <v>0</v>
      </c>
      <c r="M30" s="1">
        <f>ROUND(D30*H30,0)</f>
        <v>0</v>
      </c>
      <c r="N30" s="1">
        <f>ROUND(J30*D30,0)</f>
        <v>0</v>
      </c>
      <c r="O30" s="2">
        <f>ROUND(L30+N30+M30,0)</f>
        <v>0</v>
      </c>
    </row>
    <row r="31" spans="1:15" s="25" customFormat="1" x14ac:dyDescent="0.2">
      <c r="A31" s="26">
        <v>12</v>
      </c>
      <c r="B31" s="34" t="s">
        <v>55</v>
      </c>
      <c r="C31" s="33"/>
      <c r="D31" s="30">
        <v>1</v>
      </c>
      <c r="E31" s="30" t="s">
        <v>69</v>
      </c>
      <c r="F31" s="31"/>
      <c r="G31" s="32">
        <v>0</v>
      </c>
      <c r="H31" s="1">
        <f t="shared" ref="H31" si="20">+ROUND(F31*G31,0)</f>
        <v>0</v>
      </c>
      <c r="I31" s="32">
        <v>0</v>
      </c>
      <c r="J31" s="1">
        <f t="shared" ref="J31" si="21">ROUND(F31*I31,0)</f>
        <v>0</v>
      </c>
      <c r="K31" s="1">
        <f t="shared" ref="K31" si="22">ROUND(F31+H31+J31,0)</f>
        <v>0</v>
      </c>
      <c r="L31" s="1">
        <f>ROUND(F31*D31,0)</f>
        <v>0</v>
      </c>
      <c r="M31" s="1">
        <f>ROUND(D31*H31,0)</f>
        <v>0</v>
      </c>
      <c r="N31" s="1">
        <f>ROUND(J31*D31,0)</f>
        <v>0</v>
      </c>
      <c r="O31" s="2">
        <f t="shared" ref="O31" si="23">ROUND(L31+N31+M31,0)</f>
        <v>0</v>
      </c>
    </row>
    <row r="32" spans="1:15" s="25" customFormat="1" x14ac:dyDescent="0.2">
      <c r="A32" s="26">
        <v>13</v>
      </c>
      <c r="B32" s="34" t="s">
        <v>56</v>
      </c>
      <c r="C32" s="33"/>
      <c r="D32" s="30">
        <v>1</v>
      </c>
      <c r="E32" s="30" t="s">
        <v>69</v>
      </c>
      <c r="F32" s="31"/>
      <c r="G32" s="32">
        <v>0</v>
      </c>
      <c r="H32" s="1">
        <f>+ROUND(F32*G32,0)</f>
        <v>0</v>
      </c>
      <c r="I32" s="32">
        <v>0</v>
      </c>
      <c r="J32" s="1">
        <f>ROUND(F32*I32,0)</f>
        <v>0</v>
      </c>
      <c r="K32" s="1">
        <f>ROUND(F32+H32+J32,0)</f>
        <v>0</v>
      </c>
      <c r="L32" s="1">
        <f>ROUND(F32*D32,0)</f>
        <v>0</v>
      </c>
      <c r="M32" s="1">
        <f>ROUND(D32*H32,0)</f>
        <v>0</v>
      </c>
      <c r="N32" s="1">
        <f>ROUND(J32*D32,0)</f>
        <v>0</v>
      </c>
      <c r="O32" s="2">
        <f>ROUND(L32+N32+M32,0)</f>
        <v>0</v>
      </c>
    </row>
    <row r="33" spans="1:15" s="25" customFormat="1" x14ac:dyDescent="0.2">
      <c r="A33" s="26">
        <v>14</v>
      </c>
      <c r="B33" s="34" t="s">
        <v>57</v>
      </c>
      <c r="C33" s="33"/>
      <c r="D33" s="30">
        <v>1</v>
      </c>
      <c r="E33" s="30" t="s">
        <v>69</v>
      </c>
      <c r="F33" s="31"/>
      <c r="G33" s="32">
        <v>0</v>
      </c>
      <c r="H33" s="1">
        <f t="shared" ref="H33" si="24">+ROUND(F33*G33,0)</f>
        <v>0</v>
      </c>
      <c r="I33" s="32">
        <v>0</v>
      </c>
      <c r="J33" s="1">
        <f t="shared" ref="J33" si="25">ROUND(F33*I33,0)</f>
        <v>0</v>
      </c>
      <c r="K33" s="1">
        <f t="shared" ref="K33" si="26">ROUND(F33+H33+J33,0)</f>
        <v>0</v>
      </c>
      <c r="L33" s="1">
        <f>ROUND(F33*D33,0)</f>
        <v>0</v>
      </c>
      <c r="M33" s="1">
        <f>ROUND(D33*H33,0)</f>
        <v>0</v>
      </c>
      <c r="N33" s="1">
        <f>ROUND(J33*D33,0)</f>
        <v>0</v>
      </c>
      <c r="O33" s="2">
        <f t="shared" ref="O33" si="27">ROUND(L33+N33+M33,0)</f>
        <v>0</v>
      </c>
    </row>
    <row r="34" spans="1:15" s="25" customFormat="1" x14ac:dyDescent="0.2">
      <c r="A34" s="26">
        <v>15</v>
      </c>
      <c r="B34" s="34" t="s">
        <v>58</v>
      </c>
      <c r="C34" s="33"/>
      <c r="D34" s="30">
        <v>1</v>
      </c>
      <c r="E34" s="30" t="s">
        <v>69</v>
      </c>
      <c r="F34" s="31"/>
      <c r="G34" s="32">
        <v>0</v>
      </c>
      <c r="H34" s="1">
        <f>+ROUND(F34*G34,0)</f>
        <v>0</v>
      </c>
      <c r="I34" s="32">
        <v>0</v>
      </c>
      <c r="J34" s="1">
        <f>ROUND(F34*I34,0)</f>
        <v>0</v>
      </c>
      <c r="K34" s="1">
        <f>ROUND(F34+H34+J34,0)</f>
        <v>0</v>
      </c>
      <c r="L34" s="1">
        <f>ROUND(F34*D34,0)</f>
        <v>0</v>
      </c>
      <c r="M34" s="1">
        <f>ROUND(D34*H34,0)</f>
        <v>0</v>
      </c>
      <c r="N34" s="1">
        <f>ROUND(J34*D34,0)</f>
        <v>0</v>
      </c>
      <c r="O34" s="2">
        <f>ROUND(L34+N34+M34,0)</f>
        <v>0</v>
      </c>
    </row>
    <row r="35" spans="1:15" s="25" customFormat="1" x14ac:dyDescent="0.2">
      <c r="A35" s="26">
        <v>16</v>
      </c>
      <c r="B35" s="34" t="s">
        <v>59</v>
      </c>
      <c r="C35" s="33"/>
      <c r="D35" s="30">
        <v>1</v>
      </c>
      <c r="E35" s="30" t="s">
        <v>69</v>
      </c>
      <c r="F35" s="31"/>
      <c r="G35" s="32">
        <v>0</v>
      </c>
      <c r="H35" s="1">
        <f t="shared" ref="H35" si="28">+ROUND(F35*G35,0)</f>
        <v>0</v>
      </c>
      <c r="I35" s="32">
        <v>0</v>
      </c>
      <c r="J35" s="1">
        <f t="shared" ref="J35" si="29">ROUND(F35*I35,0)</f>
        <v>0</v>
      </c>
      <c r="K35" s="1">
        <f t="shared" ref="K35" si="30">ROUND(F35+H35+J35,0)</f>
        <v>0</v>
      </c>
      <c r="L35" s="1">
        <f>ROUND(F35*D35,0)</f>
        <v>0</v>
      </c>
      <c r="M35" s="1">
        <f>ROUND(D35*H35,0)</f>
        <v>0</v>
      </c>
      <c r="N35" s="1">
        <f>ROUND(J35*D35,0)</f>
        <v>0</v>
      </c>
      <c r="O35" s="2">
        <f t="shared" ref="O35" si="31">ROUND(L35+N35+M35,0)</f>
        <v>0</v>
      </c>
    </row>
    <row r="36" spans="1:15" s="25" customFormat="1" x14ac:dyDescent="0.2">
      <c r="A36" s="26">
        <v>17</v>
      </c>
      <c r="B36" s="34" t="s">
        <v>60</v>
      </c>
      <c r="C36" s="33"/>
      <c r="D36" s="30">
        <v>1</v>
      </c>
      <c r="E36" s="30" t="s">
        <v>69</v>
      </c>
      <c r="F36" s="31"/>
      <c r="G36" s="32">
        <v>0</v>
      </c>
      <c r="H36" s="1">
        <f>+ROUND(F36*G36,0)</f>
        <v>0</v>
      </c>
      <c r="I36" s="32">
        <v>0</v>
      </c>
      <c r="J36" s="1">
        <f>ROUND(F36*I36,0)</f>
        <v>0</v>
      </c>
      <c r="K36" s="1">
        <f>ROUND(F36+H36+J36,0)</f>
        <v>0</v>
      </c>
      <c r="L36" s="1">
        <f>ROUND(F36*D36,0)</f>
        <v>0</v>
      </c>
      <c r="M36" s="1">
        <f>ROUND(D36*H36,0)</f>
        <v>0</v>
      </c>
      <c r="N36" s="1">
        <f>ROUND(J36*D36,0)</f>
        <v>0</v>
      </c>
      <c r="O36" s="2">
        <f>ROUND(L36+N36+M36,0)</f>
        <v>0</v>
      </c>
    </row>
    <row r="37" spans="1:15" s="25" customFormat="1" x14ac:dyDescent="0.2">
      <c r="A37" s="26">
        <v>18</v>
      </c>
      <c r="B37" s="34" t="s">
        <v>61</v>
      </c>
      <c r="C37" s="33"/>
      <c r="D37" s="30">
        <v>1</v>
      </c>
      <c r="E37" s="30" t="s">
        <v>69</v>
      </c>
      <c r="F37" s="31"/>
      <c r="G37" s="32">
        <v>0</v>
      </c>
      <c r="H37" s="1">
        <f t="shared" ref="H37" si="32">+ROUND(F37*G37,0)</f>
        <v>0</v>
      </c>
      <c r="I37" s="32">
        <v>0</v>
      </c>
      <c r="J37" s="1">
        <f t="shared" ref="J37" si="33">ROUND(F37*I37,0)</f>
        <v>0</v>
      </c>
      <c r="K37" s="1">
        <f t="shared" ref="K37" si="34">ROUND(F37+H37+J37,0)</f>
        <v>0</v>
      </c>
      <c r="L37" s="1">
        <f>ROUND(F37*D37,0)</f>
        <v>0</v>
      </c>
      <c r="M37" s="1">
        <f>ROUND(D37*H37,0)</f>
        <v>0</v>
      </c>
      <c r="N37" s="1">
        <f>ROUND(J37*D37,0)</f>
        <v>0</v>
      </c>
      <c r="O37" s="2">
        <f t="shared" ref="O37" si="35">ROUND(L37+N37+M37,0)</f>
        <v>0</v>
      </c>
    </row>
    <row r="38" spans="1:15" s="25" customFormat="1" x14ac:dyDescent="0.2">
      <c r="A38" s="26">
        <v>19</v>
      </c>
      <c r="B38" s="34" t="s">
        <v>62</v>
      </c>
      <c r="C38" s="33"/>
      <c r="D38" s="30">
        <v>1</v>
      </c>
      <c r="E38" s="30" t="s">
        <v>69</v>
      </c>
      <c r="F38" s="31"/>
      <c r="G38" s="32">
        <v>0</v>
      </c>
      <c r="H38" s="1">
        <f>+ROUND(F38*G38,0)</f>
        <v>0</v>
      </c>
      <c r="I38" s="32">
        <v>0</v>
      </c>
      <c r="J38" s="1">
        <f>ROUND(F38*I38,0)</f>
        <v>0</v>
      </c>
      <c r="K38" s="1">
        <f>ROUND(F38+H38+J38,0)</f>
        <v>0</v>
      </c>
      <c r="L38" s="1">
        <f>ROUND(F38*D38,0)</f>
        <v>0</v>
      </c>
      <c r="M38" s="1">
        <f>ROUND(D38*H38,0)</f>
        <v>0</v>
      </c>
      <c r="N38" s="1">
        <f>ROUND(J38*D38,0)</f>
        <v>0</v>
      </c>
      <c r="O38" s="2">
        <f>ROUND(L38+N38+M38,0)</f>
        <v>0</v>
      </c>
    </row>
    <row r="39" spans="1:15" s="25" customFormat="1" x14ac:dyDescent="0.2">
      <c r="A39" s="26">
        <v>20</v>
      </c>
      <c r="B39" s="34" t="s">
        <v>63</v>
      </c>
      <c r="C39" s="33"/>
      <c r="D39" s="30">
        <v>1</v>
      </c>
      <c r="E39" s="30" t="s">
        <v>69</v>
      </c>
      <c r="F39" s="31"/>
      <c r="G39" s="32">
        <v>0</v>
      </c>
      <c r="H39" s="1">
        <f t="shared" ref="H39" si="36">+ROUND(F39*G39,0)</f>
        <v>0</v>
      </c>
      <c r="I39" s="32">
        <v>0</v>
      </c>
      <c r="J39" s="1">
        <f t="shared" ref="J39" si="37">ROUND(F39*I39,0)</f>
        <v>0</v>
      </c>
      <c r="K39" s="1">
        <f t="shared" ref="K39" si="38">ROUND(F39+H39+J39,0)</f>
        <v>0</v>
      </c>
      <c r="L39" s="1">
        <f>ROUND(F39*D39,0)</f>
        <v>0</v>
      </c>
      <c r="M39" s="1">
        <f>ROUND(D39*H39,0)</f>
        <v>0</v>
      </c>
      <c r="N39" s="1">
        <f>ROUND(J39*D39,0)</f>
        <v>0</v>
      </c>
      <c r="O39" s="2">
        <f t="shared" ref="O39" si="39">ROUND(L39+N39+M39,0)</f>
        <v>0</v>
      </c>
    </row>
    <row r="40" spans="1:15" s="25" customFormat="1" x14ac:dyDescent="0.2">
      <c r="A40" s="26">
        <v>21</v>
      </c>
      <c r="B40" s="34" t="s">
        <v>64</v>
      </c>
      <c r="C40" s="33"/>
      <c r="D40" s="30">
        <v>1</v>
      </c>
      <c r="E40" s="30" t="s">
        <v>69</v>
      </c>
      <c r="F40" s="31"/>
      <c r="G40" s="32">
        <v>0</v>
      </c>
      <c r="H40" s="1">
        <f>+ROUND(F40*G40,0)</f>
        <v>0</v>
      </c>
      <c r="I40" s="32">
        <v>0</v>
      </c>
      <c r="J40" s="1">
        <f>ROUND(F40*I40,0)</f>
        <v>0</v>
      </c>
      <c r="K40" s="1">
        <f>ROUND(F40+H40+J40,0)</f>
        <v>0</v>
      </c>
      <c r="L40" s="1">
        <f>ROUND(F40*D40,0)</f>
        <v>0</v>
      </c>
      <c r="M40" s="1">
        <f>ROUND(D40*H40,0)</f>
        <v>0</v>
      </c>
      <c r="N40" s="1">
        <f>ROUND(J40*D40,0)</f>
        <v>0</v>
      </c>
      <c r="O40" s="2">
        <f>ROUND(L40+N40+M40,0)</f>
        <v>0</v>
      </c>
    </row>
    <row r="41" spans="1:15" s="25" customFormat="1" x14ac:dyDescent="0.2">
      <c r="A41" s="26">
        <v>22</v>
      </c>
      <c r="B41" s="34" t="s">
        <v>65</v>
      </c>
      <c r="C41" s="33"/>
      <c r="D41" s="30">
        <v>1</v>
      </c>
      <c r="E41" s="30" t="s">
        <v>69</v>
      </c>
      <c r="F41" s="31"/>
      <c r="G41" s="32">
        <v>0</v>
      </c>
      <c r="H41" s="1">
        <f t="shared" ref="H41" si="40">+ROUND(F41*G41,0)</f>
        <v>0</v>
      </c>
      <c r="I41" s="32">
        <v>0</v>
      </c>
      <c r="J41" s="1">
        <f t="shared" ref="J41" si="41">ROUND(F41*I41,0)</f>
        <v>0</v>
      </c>
      <c r="K41" s="1">
        <f t="shared" ref="K41" si="42">ROUND(F41+H41+J41,0)</f>
        <v>0</v>
      </c>
      <c r="L41" s="1">
        <f>ROUND(F41*D41,0)</f>
        <v>0</v>
      </c>
      <c r="M41" s="1">
        <f>ROUND(D41*H41,0)</f>
        <v>0</v>
      </c>
      <c r="N41" s="1">
        <f>ROUND(J41*D41,0)</f>
        <v>0</v>
      </c>
      <c r="O41" s="2">
        <f t="shared" ref="O41" si="43">ROUND(L41+N41+M41,0)</f>
        <v>0</v>
      </c>
    </row>
    <row r="42" spans="1:15" s="25" customFormat="1" x14ac:dyDescent="0.2">
      <c r="A42" s="26">
        <v>23</v>
      </c>
      <c r="B42" s="34" t="s">
        <v>66</v>
      </c>
      <c r="C42" s="33"/>
      <c r="D42" s="30">
        <v>1</v>
      </c>
      <c r="E42" s="30" t="s">
        <v>69</v>
      </c>
      <c r="F42" s="31"/>
      <c r="G42" s="32">
        <v>0</v>
      </c>
      <c r="H42" s="1">
        <f>+ROUND(F42*G42,0)</f>
        <v>0</v>
      </c>
      <c r="I42" s="32">
        <v>0</v>
      </c>
      <c r="J42" s="1">
        <f>ROUND(F42*I42,0)</f>
        <v>0</v>
      </c>
      <c r="K42" s="1">
        <f>ROUND(F42+H42+J42,0)</f>
        <v>0</v>
      </c>
      <c r="L42" s="1">
        <f>ROUND(F42*D42,0)</f>
        <v>0</v>
      </c>
      <c r="M42" s="1">
        <f>ROUND(D42*H42,0)</f>
        <v>0</v>
      </c>
      <c r="N42" s="1">
        <f>ROUND(J42*D42,0)</f>
        <v>0</v>
      </c>
      <c r="O42" s="2">
        <f>ROUND(L42+N42+M42,0)</f>
        <v>0</v>
      </c>
    </row>
    <row r="43" spans="1:15" s="25" customFormat="1" x14ac:dyDescent="0.2">
      <c r="A43" s="26">
        <v>24</v>
      </c>
      <c r="B43" s="34" t="s">
        <v>67</v>
      </c>
      <c r="C43" s="33"/>
      <c r="D43" s="30">
        <v>1</v>
      </c>
      <c r="E43" s="30" t="s">
        <v>69</v>
      </c>
      <c r="F43" s="31"/>
      <c r="G43" s="32">
        <v>0</v>
      </c>
      <c r="H43" s="1">
        <f t="shared" ref="H43" si="44">+ROUND(F43*G43,0)</f>
        <v>0</v>
      </c>
      <c r="I43" s="32">
        <v>0</v>
      </c>
      <c r="J43" s="1">
        <f t="shared" ref="J43" si="45">ROUND(F43*I43,0)</f>
        <v>0</v>
      </c>
      <c r="K43" s="1">
        <f t="shared" ref="K43" si="46">ROUND(F43+H43+J43,0)</f>
        <v>0</v>
      </c>
      <c r="L43" s="1">
        <f>ROUND(F43*D43,0)</f>
        <v>0</v>
      </c>
      <c r="M43" s="1">
        <f>ROUND(D43*H43,0)</f>
        <v>0</v>
      </c>
      <c r="N43" s="1">
        <f>ROUND(J43*D43,0)</f>
        <v>0</v>
      </c>
      <c r="O43" s="2">
        <f t="shared" ref="O43" si="47">ROUND(L43+N43+M43,0)</f>
        <v>0</v>
      </c>
    </row>
    <row r="44" spans="1:15" s="25" customFormat="1" ht="27" customHeight="1" x14ac:dyDescent="0.2">
      <c r="A44" s="26">
        <v>25</v>
      </c>
      <c r="B44" s="34" t="s">
        <v>68</v>
      </c>
      <c r="C44" s="33"/>
      <c r="D44" s="30">
        <v>1</v>
      </c>
      <c r="E44" s="30" t="s">
        <v>69</v>
      </c>
      <c r="F44" s="31"/>
      <c r="G44" s="32">
        <v>0</v>
      </c>
      <c r="H44" s="1">
        <f>+ROUND(F44*G44,0)</f>
        <v>0</v>
      </c>
      <c r="I44" s="32">
        <v>0</v>
      </c>
      <c r="J44" s="1">
        <f>ROUND(F44*I44,0)</f>
        <v>0</v>
      </c>
      <c r="K44" s="1">
        <f>ROUND(F44+H44+J44,0)</f>
        <v>0</v>
      </c>
      <c r="L44" s="1">
        <f>ROUND(F44*D44,0)</f>
        <v>0</v>
      </c>
      <c r="M44" s="1">
        <f>ROUND(D44*H44,0)</f>
        <v>0</v>
      </c>
      <c r="N44" s="1">
        <f>ROUND(J44*D44,0)</f>
        <v>0</v>
      </c>
      <c r="O44" s="2">
        <f>ROUND(L44+N44+M44,0)</f>
        <v>0</v>
      </c>
    </row>
    <row r="45" spans="1:15" s="83" customFormat="1" x14ac:dyDescent="0.25">
      <c r="A45" s="74"/>
      <c r="B45" s="73" t="s">
        <v>71</v>
      </c>
      <c r="C45" s="75"/>
      <c r="D45" s="76"/>
      <c r="E45" s="76"/>
      <c r="F45" s="77"/>
      <c r="G45" s="78"/>
      <c r="H45" s="79"/>
      <c r="I45" s="78"/>
      <c r="J45" s="79"/>
      <c r="K45" s="79"/>
      <c r="L45" s="79"/>
      <c r="M45" s="79"/>
      <c r="N45" s="79"/>
      <c r="O45" s="80"/>
    </row>
    <row r="46" spans="1:15" s="25" customFormat="1" x14ac:dyDescent="0.2">
      <c r="A46" s="26">
        <v>1</v>
      </c>
      <c r="B46" s="34" t="s">
        <v>44</v>
      </c>
      <c r="C46" s="33"/>
      <c r="D46" s="30">
        <v>1</v>
      </c>
      <c r="E46" s="30" t="s">
        <v>69</v>
      </c>
      <c r="F46" s="31"/>
      <c r="G46" s="32">
        <v>0</v>
      </c>
      <c r="H46" s="1">
        <f>+ROUND(F46*G46,0)</f>
        <v>0</v>
      </c>
      <c r="I46" s="32">
        <v>0</v>
      </c>
      <c r="J46" s="1">
        <f>ROUND(F46*I46,0)</f>
        <v>0</v>
      </c>
      <c r="K46" s="1">
        <f>ROUND(F46+H46+J46,0)</f>
        <v>0</v>
      </c>
      <c r="L46" s="1">
        <f>ROUND(F46*D46,0)</f>
        <v>0</v>
      </c>
      <c r="M46" s="1">
        <f>ROUND(D46*H46,0)</f>
        <v>0</v>
      </c>
      <c r="N46" s="1">
        <f>ROUND(J46*D46,0)</f>
        <v>0</v>
      </c>
      <c r="O46" s="2">
        <f>ROUND(L46+N46+M46,0)</f>
        <v>0</v>
      </c>
    </row>
    <row r="47" spans="1:15" s="25" customFormat="1" x14ac:dyDescent="0.2">
      <c r="A47" s="26">
        <v>2</v>
      </c>
      <c r="B47" s="34" t="s">
        <v>45</v>
      </c>
      <c r="C47" s="33"/>
      <c r="D47" s="30">
        <v>1</v>
      </c>
      <c r="E47" s="30" t="s">
        <v>69</v>
      </c>
      <c r="F47" s="31"/>
      <c r="G47" s="32">
        <v>0</v>
      </c>
      <c r="H47" s="1">
        <f t="shared" ref="H47" si="48">+ROUND(F47*G47,0)</f>
        <v>0</v>
      </c>
      <c r="I47" s="32">
        <v>0</v>
      </c>
      <c r="J47" s="1">
        <f t="shared" ref="J47" si="49">ROUND(F47*I47,0)</f>
        <v>0</v>
      </c>
      <c r="K47" s="1">
        <f t="shared" ref="K47" si="50">ROUND(F47+H47+J47,0)</f>
        <v>0</v>
      </c>
      <c r="L47" s="1">
        <f>ROUND(F47*D47,0)</f>
        <v>0</v>
      </c>
      <c r="M47" s="1">
        <f>ROUND(D47*H47,0)</f>
        <v>0</v>
      </c>
      <c r="N47" s="1">
        <f>ROUND(J47*D47,0)</f>
        <v>0</v>
      </c>
      <c r="O47" s="2">
        <f t="shared" ref="O47" si="51">ROUND(L47+N47+M47,0)</f>
        <v>0</v>
      </c>
    </row>
    <row r="48" spans="1:15" s="25" customFormat="1" x14ac:dyDescent="0.2">
      <c r="A48" s="26">
        <v>3</v>
      </c>
      <c r="B48" s="34" t="s">
        <v>46</v>
      </c>
      <c r="C48" s="33"/>
      <c r="D48" s="30">
        <v>1</v>
      </c>
      <c r="E48" s="30" t="s">
        <v>69</v>
      </c>
      <c r="F48" s="31"/>
      <c r="G48" s="32">
        <v>0</v>
      </c>
      <c r="H48" s="1">
        <f>+ROUND(F48*G48,0)</f>
        <v>0</v>
      </c>
      <c r="I48" s="32">
        <v>0</v>
      </c>
      <c r="J48" s="1">
        <f>ROUND(F48*I48,0)</f>
        <v>0</v>
      </c>
      <c r="K48" s="1">
        <f>ROUND(F48+H48+J48,0)</f>
        <v>0</v>
      </c>
      <c r="L48" s="1">
        <f>ROUND(F48*D48,0)</f>
        <v>0</v>
      </c>
      <c r="M48" s="1">
        <f>ROUND(D48*H48,0)</f>
        <v>0</v>
      </c>
      <c r="N48" s="1">
        <f>ROUND(J48*D48,0)</f>
        <v>0</v>
      </c>
      <c r="O48" s="2">
        <f>ROUND(L48+N48+M48,0)</f>
        <v>0</v>
      </c>
    </row>
    <row r="49" spans="1:15" s="25" customFormat="1" x14ac:dyDescent="0.2">
      <c r="A49" s="26">
        <v>4</v>
      </c>
      <c r="B49" s="34" t="s">
        <v>47</v>
      </c>
      <c r="C49" s="33"/>
      <c r="D49" s="30">
        <v>1</v>
      </c>
      <c r="E49" s="30" t="s">
        <v>69</v>
      </c>
      <c r="F49" s="31"/>
      <c r="G49" s="32">
        <v>0</v>
      </c>
      <c r="H49" s="1">
        <f t="shared" ref="H49" si="52">+ROUND(F49*G49,0)</f>
        <v>0</v>
      </c>
      <c r="I49" s="32">
        <v>0</v>
      </c>
      <c r="J49" s="1">
        <f t="shared" ref="J49" si="53">ROUND(F49*I49,0)</f>
        <v>0</v>
      </c>
      <c r="K49" s="1">
        <f t="shared" ref="K49" si="54">ROUND(F49+H49+J49,0)</f>
        <v>0</v>
      </c>
      <c r="L49" s="1">
        <f>ROUND(F49*D49,0)</f>
        <v>0</v>
      </c>
      <c r="M49" s="1">
        <f>ROUND(D49*H49,0)</f>
        <v>0</v>
      </c>
      <c r="N49" s="1">
        <f>ROUND(J49*D49,0)</f>
        <v>0</v>
      </c>
      <c r="O49" s="2">
        <f t="shared" ref="O49" si="55">ROUND(L49+N49+M49,0)</f>
        <v>0</v>
      </c>
    </row>
    <row r="50" spans="1:15" s="25" customFormat="1" x14ac:dyDescent="0.2">
      <c r="A50" s="26">
        <v>5</v>
      </c>
      <c r="B50" s="34" t="s">
        <v>48</v>
      </c>
      <c r="C50" s="33"/>
      <c r="D50" s="30">
        <v>1</v>
      </c>
      <c r="E50" s="30" t="s">
        <v>69</v>
      </c>
      <c r="F50" s="31"/>
      <c r="G50" s="32">
        <v>0</v>
      </c>
      <c r="H50" s="1">
        <f>+ROUND(F50*G50,0)</f>
        <v>0</v>
      </c>
      <c r="I50" s="32">
        <v>0</v>
      </c>
      <c r="J50" s="1">
        <f>ROUND(F50*I50,0)</f>
        <v>0</v>
      </c>
      <c r="K50" s="1">
        <f>ROUND(F50+H50+J50,0)</f>
        <v>0</v>
      </c>
      <c r="L50" s="1">
        <f>ROUND(F50*D50,0)</f>
        <v>0</v>
      </c>
      <c r="M50" s="1">
        <f>ROUND(D50*H50,0)</f>
        <v>0</v>
      </c>
      <c r="N50" s="1">
        <f>ROUND(J50*D50,0)</f>
        <v>0</v>
      </c>
      <c r="O50" s="2">
        <f>ROUND(L50+N50+M50,0)</f>
        <v>0</v>
      </c>
    </row>
    <row r="51" spans="1:15" s="25" customFormat="1" x14ac:dyDescent="0.2">
      <c r="A51" s="26">
        <v>6</v>
      </c>
      <c r="B51" s="34" t="s">
        <v>49</v>
      </c>
      <c r="C51" s="33"/>
      <c r="D51" s="30">
        <v>1</v>
      </c>
      <c r="E51" s="30" t="s">
        <v>69</v>
      </c>
      <c r="F51" s="31"/>
      <c r="G51" s="32">
        <v>0</v>
      </c>
      <c r="H51" s="1">
        <f t="shared" ref="H51" si="56">+ROUND(F51*G51,0)</f>
        <v>0</v>
      </c>
      <c r="I51" s="32">
        <v>0</v>
      </c>
      <c r="J51" s="1">
        <f t="shared" ref="J51" si="57">ROUND(F51*I51,0)</f>
        <v>0</v>
      </c>
      <c r="K51" s="1">
        <f t="shared" ref="K51" si="58">ROUND(F51+H51+J51,0)</f>
        <v>0</v>
      </c>
      <c r="L51" s="1">
        <f>ROUND(F51*D51,0)</f>
        <v>0</v>
      </c>
      <c r="M51" s="1">
        <f>ROUND(D51*H51,0)</f>
        <v>0</v>
      </c>
      <c r="N51" s="1">
        <f>ROUND(J51*D51,0)</f>
        <v>0</v>
      </c>
      <c r="O51" s="2">
        <f t="shared" ref="O51" si="59">ROUND(L51+N51+M51,0)</f>
        <v>0</v>
      </c>
    </row>
    <row r="52" spans="1:15" s="25" customFormat="1" x14ac:dyDescent="0.2">
      <c r="A52" s="26">
        <v>7</v>
      </c>
      <c r="B52" s="34" t="s">
        <v>50</v>
      </c>
      <c r="C52" s="33"/>
      <c r="D52" s="30">
        <v>1</v>
      </c>
      <c r="E52" s="30" t="s">
        <v>69</v>
      </c>
      <c r="F52" s="31"/>
      <c r="G52" s="32">
        <v>0</v>
      </c>
      <c r="H52" s="1">
        <f>+ROUND(F52*G52,0)</f>
        <v>0</v>
      </c>
      <c r="I52" s="32">
        <v>0</v>
      </c>
      <c r="J52" s="1">
        <f>ROUND(F52*I52,0)</f>
        <v>0</v>
      </c>
      <c r="K52" s="1">
        <f>ROUND(F52+H52+J52,0)</f>
        <v>0</v>
      </c>
      <c r="L52" s="1">
        <f>ROUND(F52*D52,0)</f>
        <v>0</v>
      </c>
      <c r="M52" s="1">
        <f>ROUND(D52*H52,0)</f>
        <v>0</v>
      </c>
      <c r="N52" s="1">
        <f>ROUND(J52*D52,0)</f>
        <v>0</v>
      </c>
      <c r="O52" s="2">
        <f>ROUND(L52+N52+M52,0)</f>
        <v>0</v>
      </c>
    </row>
    <row r="53" spans="1:15" s="25" customFormat="1" x14ac:dyDescent="0.2">
      <c r="A53" s="26">
        <v>8</v>
      </c>
      <c r="B53" s="34" t="s">
        <v>51</v>
      </c>
      <c r="C53" s="33"/>
      <c r="D53" s="30">
        <v>1</v>
      </c>
      <c r="E53" s="30" t="s">
        <v>69</v>
      </c>
      <c r="F53" s="31"/>
      <c r="G53" s="32">
        <v>0</v>
      </c>
      <c r="H53" s="1">
        <f t="shared" ref="H53" si="60">+ROUND(F53*G53,0)</f>
        <v>0</v>
      </c>
      <c r="I53" s="32">
        <v>0</v>
      </c>
      <c r="J53" s="1">
        <f t="shared" ref="J53" si="61">ROUND(F53*I53,0)</f>
        <v>0</v>
      </c>
      <c r="K53" s="1">
        <f t="shared" ref="K53" si="62">ROUND(F53+H53+J53,0)</f>
        <v>0</v>
      </c>
      <c r="L53" s="1">
        <f>ROUND(F53*D53,0)</f>
        <v>0</v>
      </c>
      <c r="M53" s="1">
        <f>ROUND(D53*H53,0)</f>
        <v>0</v>
      </c>
      <c r="N53" s="1">
        <f>ROUND(J53*D53,0)</f>
        <v>0</v>
      </c>
      <c r="O53" s="2">
        <f t="shared" ref="O53" si="63">ROUND(L53+N53+M53,0)</f>
        <v>0</v>
      </c>
    </row>
    <row r="54" spans="1:15" s="25" customFormat="1" x14ac:dyDescent="0.2">
      <c r="A54" s="26">
        <v>9</v>
      </c>
      <c r="B54" s="34" t="s">
        <v>52</v>
      </c>
      <c r="C54" s="33"/>
      <c r="D54" s="30">
        <v>1</v>
      </c>
      <c r="E54" s="30" t="s">
        <v>69</v>
      </c>
      <c r="F54" s="31"/>
      <c r="G54" s="32">
        <v>0</v>
      </c>
      <c r="H54" s="1">
        <f>+ROUND(F54*G54,0)</f>
        <v>0</v>
      </c>
      <c r="I54" s="32">
        <v>0</v>
      </c>
      <c r="J54" s="1">
        <f>ROUND(F54*I54,0)</f>
        <v>0</v>
      </c>
      <c r="K54" s="1">
        <f>ROUND(F54+H54+J54,0)</f>
        <v>0</v>
      </c>
      <c r="L54" s="1">
        <f>ROUND(F54*D54,0)</f>
        <v>0</v>
      </c>
      <c r="M54" s="1">
        <f>ROUND(D54*H54,0)</f>
        <v>0</v>
      </c>
      <c r="N54" s="1">
        <f>ROUND(J54*D54,0)</f>
        <v>0</v>
      </c>
      <c r="O54" s="2">
        <f>ROUND(L54+N54+M54,0)</f>
        <v>0</v>
      </c>
    </row>
    <row r="55" spans="1:15" s="25" customFormat="1" x14ac:dyDescent="0.2">
      <c r="A55" s="26">
        <v>10</v>
      </c>
      <c r="B55" s="34" t="s">
        <v>53</v>
      </c>
      <c r="C55" s="33"/>
      <c r="D55" s="30">
        <v>1</v>
      </c>
      <c r="E55" s="30" t="s">
        <v>69</v>
      </c>
      <c r="F55" s="31"/>
      <c r="G55" s="32">
        <v>0</v>
      </c>
      <c r="H55" s="1">
        <f t="shared" ref="H55" si="64">+ROUND(F55*G55,0)</f>
        <v>0</v>
      </c>
      <c r="I55" s="32">
        <v>0</v>
      </c>
      <c r="J55" s="1">
        <f t="shared" ref="J55" si="65">ROUND(F55*I55,0)</f>
        <v>0</v>
      </c>
      <c r="K55" s="1">
        <f t="shared" ref="K55" si="66">ROUND(F55+H55+J55,0)</f>
        <v>0</v>
      </c>
      <c r="L55" s="1">
        <f>ROUND(F55*D55,0)</f>
        <v>0</v>
      </c>
      <c r="M55" s="1">
        <f>ROUND(D55*H55,0)</f>
        <v>0</v>
      </c>
      <c r="N55" s="1">
        <f>ROUND(J55*D55,0)</f>
        <v>0</v>
      </c>
      <c r="O55" s="2">
        <f t="shared" ref="O55" si="67">ROUND(L55+N55+M55,0)</f>
        <v>0</v>
      </c>
    </row>
    <row r="56" spans="1:15" s="25" customFormat="1" x14ac:dyDescent="0.2">
      <c r="A56" s="26">
        <v>11</v>
      </c>
      <c r="B56" s="34" t="s">
        <v>54</v>
      </c>
      <c r="C56" s="33"/>
      <c r="D56" s="30">
        <v>1</v>
      </c>
      <c r="E56" s="30" t="s">
        <v>69</v>
      </c>
      <c r="F56" s="31"/>
      <c r="G56" s="32">
        <v>0</v>
      </c>
      <c r="H56" s="1">
        <f>+ROUND(F56*G56,0)</f>
        <v>0</v>
      </c>
      <c r="I56" s="32">
        <v>0</v>
      </c>
      <c r="J56" s="1">
        <f>ROUND(F56*I56,0)</f>
        <v>0</v>
      </c>
      <c r="K56" s="1">
        <f>ROUND(F56+H56+J56,0)</f>
        <v>0</v>
      </c>
      <c r="L56" s="1">
        <f>ROUND(F56*D56,0)</f>
        <v>0</v>
      </c>
      <c r="M56" s="1">
        <f>ROUND(D56*H56,0)</f>
        <v>0</v>
      </c>
      <c r="N56" s="1">
        <f>ROUND(J56*D56,0)</f>
        <v>0</v>
      </c>
      <c r="O56" s="2">
        <f>ROUND(L56+N56+M56,0)</f>
        <v>0</v>
      </c>
    </row>
    <row r="57" spans="1:15" s="25" customFormat="1" x14ac:dyDescent="0.2">
      <c r="A57" s="26">
        <v>12</v>
      </c>
      <c r="B57" s="34" t="s">
        <v>55</v>
      </c>
      <c r="C57" s="33"/>
      <c r="D57" s="30">
        <v>1</v>
      </c>
      <c r="E57" s="30" t="s">
        <v>69</v>
      </c>
      <c r="F57" s="31"/>
      <c r="G57" s="32">
        <v>0</v>
      </c>
      <c r="H57" s="1">
        <f t="shared" ref="H57" si="68">+ROUND(F57*G57,0)</f>
        <v>0</v>
      </c>
      <c r="I57" s="32">
        <v>0</v>
      </c>
      <c r="J57" s="1">
        <f t="shared" ref="J57" si="69">ROUND(F57*I57,0)</f>
        <v>0</v>
      </c>
      <c r="K57" s="1">
        <f t="shared" ref="K57" si="70">ROUND(F57+H57+J57,0)</f>
        <v>0</v>
      </c>
      <c r="L57" s="1">
        <f>ROUND(F57*D57,0)</f>
        <v>0</v>
      </c>
      <c r="M57" s="1">
        <f>ROUND(D57*H57,0)</f>
        <v>0</v>
      </c>
      <c r="N57" s="1">
        <f>ROUND(J57*D57,0)</f>
        <v>0</v>
      </c>
      <c r="O57" s="2">
        <f t="shared" ref="O57" si="71">ROUND(L57+N57+M57,0)</f>
        <v>0</v>
      </c>
    </row>
    <row r="58" spans="1:15" s="25" customFormat="1" x14ac:dyDescent="0.2">
      <c r="A58" s="26">
        <v>13</v>
      </c>
      <c r="B58" s="34" t="s">
        <v>56</v>
      </c>
      <c r="C58" s="33"/>
      <c r="D58" s="30">
        <v>1</v>
      </c>
      <c r="E58" s="30" t="s">
        <v>69</v>
      </c>
      <c r="F58" s="31"/>
      <c r="G58" s="32">
        <v>0</v>
      </c>
      <c r="H58" s="1">
        <f>+ROUND(F58*G58,0)</f>
        <v>0</v>
      </c>
      <c r="I58" s="32">
        <v>0</v>
      </c>
      <c r="J58" s="1">
        <f>ROUND(F58*I58,0)</f>
        <v>0</v>
      </c>
      <c r="K58" s="1">
        <f>ROUND(F58+H58+J58,0)</f>
        <v>0</v>
      </c>
      <c r="L58" s="1">
        <f>ROUND(F58*D58,0)</f>
        <v>0</v>
      </c>
      <c r="M58" s="1">
        <f>ROUND(D58*H58,0)</f>
        <v>0</v>
      </c>
      <c r="N58" s="1">
        <f>ROUND(J58*D58,0)</f>
        <v>0</v>
      </c>
      <c r="O58" s="2">
        <f>ROUND(L58+N58+M58,0)</f>
        <v>0</v>
      </c>
    </row>
    <row r="59" spans="1:15" s="25" customFormat="1" x14ac:dyDescent="0.2">
      <c r="A59" s="26">
        <v>14</v>
      </c>
      <c r="B59" s="34" t="s">
        <v>57</v>
      </c>
      <c r="C59" s="33"/>
      <c r="D59" s="30">
        <v>1</v>
      </c>
      <c r="E59" s="30" t="s">
        <v>69</v>
      </c>
      <c r="F59" s="31"/>
      <c r="G59" s="32">
        <v>0</v>
      </c>
      <c r="H59" s="1">
        <f t="shared" ref="H59" si="72">+ROUND(F59*G59,0)</f>
        <v>0</v>
      </c>
      <c r="I59" s="32">
        <v>0</v>
      </c>
      <c r="J59" s="1">
        <f t="shared" ref="J59" si="73">ROUND(F59*I59,0)</f>
        <v>0</v>
      </c>
      <c r="K59" s="1">
        <f t="shared" ref="K59" si="74">ROUND(F59+H59+J59,0)</f>
        <v>0</v>
      </c>
      <c r="L59" s="1">
        <f>ROUND(F59*D59,0)</f>
        <v>0</v>
      </c>
      <c r="M59" s="1">
        <f>ROUND(D59*H59,0)</f>
        <v>0</v>
      </c>
      <c r="N59" s="1">
        <f>ROUND(J59*D59,0)</f>
        <v>0</v>
      </c>
      <c r="O59" s="2">
        <f t="shared" ref="O59" si="75">ROUND(L59+N59+M59,0)</f>
        <v>0</v>
      </c>
    </row>
    <row r="60" spans="1:15" s="25" customFormat="1" x14ac:dyDescent="0.2">
      <c r="A60" s="26">
        <v>15</v>
      </c>
      <c r="B60" s="34" t="s">
        <v>58</v>
      </c>
      <c r="C60" s="33"/>
      <c r="D60" s="30">
        <v>1</v>
      </c>
      <c r="E60" s="30" t="s">
        <v>69</v>
      </c>
      <c r="F60" s="31"/>
      <c r="G60" s="32">
        <v>0</v>
      </c>
      <c r="H60" s="1">
        <f>+ROUND(F60*G60,0)</f>
        <v>0</v>
      </c>
      <c r="I60" s="32">
        <v>0</v>
      </c>
      <c r="J60" s="1">
        <f>ROUND(F60*I60,0)</f>
        <v>0</v>
      </c>
      <c r="K60" s="1">
        <f>ROUND(F60+H60+J60,0)</f>
        <v>0</v>
      </c>
      <c r="L60" s="1">
        <f>ROUND(F60*D60,0)</f>
        <v>0</v>
      </c>
      <c r="M60" s="1">
        <f>ROUND(D60*H60,0)</f>
        <v>0</v>
      </c>
      <c r="N60" s="1">
        <f>ROUND(J60*D60,0)</f>
        <v>0</v>
      </c>
      <c r="O60" s="2">
        <f>ROUND(L60+N60+M60,0)</f>
        <v>0</v>
      </c>
    </row>
    <row r="61" spans="1:15" s="25" customFormat="1" x14ac:dyDescent="0.2">
      <c r="A61" s="26">
        <v>16</v>
      </c>
      <c r="B61" s="34" t="s">
        <v>59</v>
      </c>
      <c r="C61" s="33"/>
      <c r="D61" s="30">
        <v>1</v>
      </c>
      <c r="E61" s="30" t="s">
        <v>69</v>
      </c>
      <c r="F61" s="31"/>
      <c r="G61" s="32">
        <v>0</v>
      </c>
      <c r="H61" s="1">
        <f t="shared" ref="H61" si="76">+ROUND(F61*G61,0)</f>
        <v>0</v>
      </c>
      <c r="I61" s="32">
        <v>0</v>
      </c>
      <c r="J61" s="1">
        <f t="shared" ref="J61" si="77">ROUND(F61*I61,0)</f>
        <v>0</v>
      </c>
      <c r="K61" s="1">
        <f t="shared" ref="K61" si="78">ROUND(F61+H61+J61,0)</f>
        <v>0</v>
      </c>
      <c r="L61" s="1">
        <f>ROUND(F61*D61,0)</f>
        <v>0</v>
      </c>
      <c r="M61" s="1">
        <f>ROUND(D61*H61,0)</f>
        <v>0</v>
      </c>
      <c r="N61" s="1">
        <f>ROUND(J61*D61,0)</f>
        <v>0</v>
      </c>
      <c r="O61" s="2">
        <f t="shared" ref="O61" si="79">ROUND(L61+N61+M61,0)</f>
        <v>0</v>
      </c>
    </row>
    <row r="62" spans="1:15" s="25" customFormat="1" x14ac:dyDescent="0.2">
      <c r="A62" s="26">
        <v>17</v>
      </c>
      <c r="B62" s="34" t="s">
        <v>60</v>
      </c>
      <c r="C62" s="33"/>
      <c r="D62" s="30">
        <v>1</v>
      </c>
      <c r="E62" s="30" t="s">
        <v>69</v>
      </c>
      <c r="F62" s="31"/>
      <c r="G62" s="32">
        <v>0</v>
      </c>
      <c r="H62" s="1">
        <f>+ROUND(F62*G62,0)</f>
        <v>0</v>
      </c>
      <c r="I62" s="32">
        <v>0</v>
      </c>
      <c r="J62" s="1">
        <f>ROUND(F62*I62,0)</f>
        <v>0</v>
      </c>
      <c r="K62" s="1">
        <f>ROUND(F62+H62+J62,0)</f>
        <v>0</v>
      </c>
      <c r="L62" s="1">
        <f>ROUND(F62*D62,0)</f>
        <v>0</v>
      </c>
      <c r="M62" s="1">
        <f>ROUND(D62*H62,0)</f>
        <v>0</v>
      </c>
      <c r="N62" s="1">
        <f>ROUND(J62*D62,0)</f>
        <v>0</v>
      </c>
      <c r="O62" s="2">
        <f>ROUND(L62+N62+M62,0)</f>
        <v>0</v>
      </c>
    </row>
    <row r="63" spans="1:15" s="25" customFormat="1" x14ac:dyDescent="0.2">
      <c r="A63" s="26">
        <v>18</v>
      </c>
      <c r="B63" s="34" t="s">
        <v>61</v>
      </c>
      <c r="C63" s="33"/>
      <c r="D63" s="30">
        <v>1</v>
      </c>
      <c r="E63" s="30" t="s">
        <v>69</v>
      </c>
      <c r="F63" s="31"/>
      <c r="G63" s="32">
        <v>0</v>
      </c>
      <c r="H63" s="1">
        <f t="shared" ref="H63" si="80">+ROUND(F63*G63,0)</f>
        <v>0</v>
      </c>
      <c r="I63" s="32">
        <v>0</v>
      </c>
      <c r="J63" s="1">
        <f t="shared" ref="J63" si="81">ROUND(F63*I63,0)</f>
        <v>0</v>
      </c>
      <c r="K63" s="1">
        <f t="shared" ref="K63" si="82">ROUND(F63+H63+J63,0)</f>
        <v>0</v>
      </c>
      <c r="L63" s="1">
        <f>ROUND(F63*D63,0)</f>
        <v>0</v>
      </c>
      <c r="M63" s="1">
        <f>ROUND(D63*H63,0)</f>
        <v>0</v>
      </c>
      <c r="N63" s="1">
        <f>ROUND(J63*D63,0)</f>
        <v>0</v>
      </c>
      <c r="O63" s="2">
        <f t="shared" ref="O63" si="83">ROUND(L63+N63+M63,0)</f>
        <v>0</v>
      </c>
    </row>
    <row r="64" spans="1:15" s="25" customFormat="1" x14ac:dyDescent="0.2">
      <c r="A64" s="26">
        <v>19</v>
      </c>
      <c r="B64" s="34" t="s">
        <v>62</v>
      </c>
      <c r="C64" s="33"/>
      <c r="D64" s="30">
        <v>1</v>
      </c>
      <c r="E64" s="30" t="s">
        <v>69</v>
      </c>
      <c r="F64" s="31"/>
      <c r="G64" s="32">
        <v>0</v>
      </c>
      <c r="H64" s="1">
        <f>+ROUND(F64*G64,0)</f>
        <v>0</v>
      </c>
      <c r="I64" s="32">
        <v>0</v>
      </c>
      <c r="J64" s="1">
        <f>ROUND(F64*I64,0)</f>
        <v>0</v>
      </c>
      <c r="K64" s="1">
        <f>ROUND(F64+H64+J64,0)</f>
        <v>0</v>
      </c>
      <c r="L64" s="1">
        <f>ROUND(F64*D64,0)</f>
        <v>0</v>
      </c>
      <c r="M64" s="1">
        <f>ROUND(D64*H64,0)</f>
        <v>0</v>
      </c>
      <c r="N64" s="1">
        <f>ROUND(J64*D64,0)</f>
        <v>0</v>
      </c>
      <c r="O64" s="2">
        <f>ROUND(L64+N64+M64,0)</f>
        <v>0</v>
      </c>
    </row>
    <row r="65" spans="1:15" s="25" customFormat="1" x14ac:dyDescent="0.2">
      <c r="A65" s="26">
        <v>20</v>
      </c>
      <c r="B65" s="34" t="s">
        <v>63</v>
      </c>
      <c r="C65" s="33"/>
      <c r="D65" s="30">
        <v>1</v>
      </c>
      <c r="E65" s="30" t="s">
        <v>69</v>
      </c>
      <c r="F65" s="31"/>
      <c r="G65" s="32">
        <v>0</v>
      </c>
      <c r="H65" s="1">
        <f t="shared" ref="H65" si="84">+ROUND(F65*G65,0)</f>
        <v>0</v>
      </c>
      <c r="I65" s="32">
        <v>0</v>
      </c>
      <c r="J65" s="1">
        <f t="shared" ref="J65" si="85">ROUND(F65*I65,0)</f>
        <v>0</v>
      </c>
      <c r="K65" s="1">
        <f t="shared" ref="K65" si="86">ROUND(F65+H65+J65,0)</f>
        <v>0</v>
      </c>
      <c r="L65" s="1">
        <f>ROUND(F65*D65,0)</f>
        <v>0</v>
      </c>
      <c r="M65" s="1">
        <f>ROUND(D65*H65,0)</f>
        <v>0</v>
      </c>
      <c r="N65" s="1">
        <f>ROUND(J65*D65,0)</f>
        <v>0</v>
      </c>
      <c r="O65" s="2">
        <f t="shared" ref="O65" si="87">ROUND(L65+N65+M65,0)</f>
        <v>0</v>
      </c>
    </row>
    <row r="66" spans="1:15" s="25" customFormat="1" x14ac:dyDescent="0.2">
      <c r="A66" s="26">
        <v>21</v>
      </c>
      <c r="B66" s="34" t="s">
        <v>64</v>
      </c>
      <c r="C66" s="33"/>
      <c r="D66" s="30">
        <v>1</v>
      </c>
      <c r="E66" s="30" t="s">
        <v>69</v>
      </c>
      <c r="F66" s="31"/>
      <c r="G66" s="32">
        <v>0</v>
      </c>
      <c r="H66" s="1">
        <f>+ROUND(F66*G66,0)</f>
        <v>0</v>
      </c>
      <c r="I66" s="32">
        <v>0</v>
      </c>
      <c r="J66" s="1">
        <f>ROUND(F66*I66,0)</f>
        <v>0</v>
      </c>
      <c r="K66" s="1">
        <f>ROUND(F66+H66+J66,0)</f>
        <v>0</v>
      </c>
      <c r="L66" s="1">
        <f>ROUND(F66*D66,0)</f>
        <v>0</v>
      </c>
      <c r="M66" s="1">
        <f>ROUND(D66*H66,0)</f>
        <v>0</v>
      </c>
      <c r="N66" s="1">
        <f>ROUND(J66*D66,0)</f>
        <v>0</v>
      </c>
      <c r="O66" s="2">
        <f>ROUND(L66+N66+M66,0)</f>
        <v>0</v>
      </c>
    </row>
    <row r="67" spans="1:15" s="25" customFormat="1" x14ac:dyDescent="0.2">
      <c r="A67" s="26">
        <v>22</v>
      </c>
      <c r="B67" s="34" t="s">
        <v>65</v>
      </c>
      <c r="C67" s="33"/>
      <c r="D67" s="30">
        <v>1</v>
      </c>
      <c r="E67" s="30" t="s">
        <v>69</v>
      </c>
      <c r="F67" s="31"/>
      <c r="G67" s="32">
        <v>0</v>
      </c>
      <c r="H67" s="1">
        <f t="shared" ref="H67" si="88">+ROUND(F67*G67,0)</f>
        <v>0</v>
      </c>
      <c r="I67" s="32">
        <v>0</v>
      </c>
      <c r="J67" s="1">
        <f t="shared" ref="J67" si="89">ROUND(F67*I67,0)</f>
        <v>0</v>
      </c>
      <c r="K67" s="1">
        <f t="shared" ref="K67" si="90">ROUND(F67+H67+J67,0)</f>
        <v>0</v>
      </c>
      <c r="L67" s="1">
        <f>ROUND(F67*D67,0)</f>
        <v>0</v>
      </c>
      <c r="M67" s="1">
        <f>ROUND(D67*H67,0)</f>
        <v>0</v>
      </c>
      <c r="N67" s="1">
        <f>ROUND(J67*D67,0)</f>
        <v>0</v>
      </c>
      <c r="O67" s="2">
        <f t="shared" ref="O67" si="91">ROUND(L67+N67+M67,0)</f>
        <v>0</v>
      </c>
    </row>
    <row r="68" spans="1:15" s="25" customFormat="1" x14ac:dyDescent="0.2">
      <c r="A68" s="26">
        <v>23</v>
      </c>
      <c r="B68" s="34" t="s">
        <v>66</v>
      </c>
      <c r="C68" s="33"/>
      <c r="D68" s="30">
        <v>1</v>
      </c>
      <c r="E68" s="30" t="s">
        <v>69</v>
      </c>
      <c r="F68" s="31"/>
      <c r="G68" s="32">
        <v>0</v>
      </c>
      <c r="H68" s="1">
        <f>+ROUND(F68*G68,0)</f>
        <v>0</v>
      </c>
      <c r="I68" s="32">
        <v>0</v>
      </c>
      <c r="J68" s="1">
        <f>ROUND(F68*I68,0)</f>
        <v>0</v>
      </c>
      <c r="K68" s="1">
        <f>ROUND(F68+H68+J68,0)</f>
        <v>0</v>
      </c>
      <c r="L68" s="1">
        <f>ROUND(F68*D68,0)</f>
        <v>0</v>
      </c>
      <c r="M68" s="1">
        <f>ROUND(D68*H68,0)</f>
        <v>0</v>
      </c>
      <c r="N68" s="1">
        <f>ROUND(J68*D68,0)</f>
        <v>0</v>
      </c>
      <c r="O68" s="2">
        <f>ROUND(L68+N68+M68,0)</f>
        <v>0</v>
      </c>
    </row>
    <row r="69" spans="1:15" s="25" customFormat="1" x14ac:dyDescent="0.2">
      <c r="A69" s="26">
        <v>24</v>
      </c>
      <c r="B69" s="34" t="s">
        <v>67</v>
      </c>
      <c r="C69" s="33"/>
      <c r="D69" s="30">
        <v>1</v>
      </c>
      <c r="E69" s="30" t="s">
        <v>69</v>
      </c>
      <c r="F69" s="31"/>
      <c r="G69" s="32">
        <v>0</v>
      </c>
      <c r="H69" s="1">
        <f t="shared" ref="H69" si="92">+ROUND(F69*G69,0)</f>
        <v>0</v>
      </c>
      <c r="I69" s="32">
        <v>0</v>
      </c>
      <c r="J69" s="1">
        <f t="shared" ref="J69" si="93">ROUND(F69*I69,0)</f>
        <v>0</v>
      </c>
      <c r="K69" s="1">
        <f t="shared" ref="K69" si="94">ROUND(F69+H69+J69,0)</f>
        <v>0</v>
      </c>
      <c r="L69" s="1">
        <f>ROUND(F69*D69,0)</f>
        <v>0</v>
      </c>
      <c r="M69" s="1">
        <f>ROUND(D69*H69,0)</f>
        <v>0</v>
      </c>
      <c r="N69" s="1">
        <f>ROUND(J69*D69,0)</f>
        <v>0</v>
      </c>
      <c r="O69" s="2">
        <f t="shared" ref="O69" si="95">ROUND(L69+N69+M69,0)</f>
        <v>0</v>
      </c>
    </row>
    <row r="70" spans="1:15" s="25" customFormat="1" ht="27" customHeight="1" x14ac:dyDescent="0.2">
      <c r="A70" s="26">
        <v>25</v>
      </c>
      <c r="B70" s="34" t="s">
        <v>68</v>
      </c>
      <c r="C70" s="33"/>
      <c r="D70" s="30">
        <v>1</v>
      </c>
      <c r="E70" s="30" t="s">
        <v>69</v>
      </c>
      <c r="F70" s="31"/>
      <c r="G70" s="32">
        <v>0</v>
      </c>
      <c r="H70" s="1">
        <f>+ROUND(F70*G70,0)</f>
        <v>0</v>
      </c>
      <c r="I70" s="32">
        <v>0</v>
      </c>
      <c r="J70" s="1">
        <f>ROUND(F70*I70,0)</f>
        <v>0</v>
      </c>
      <c r="K70" s="1">
        <f>ROUND(F70+H70+J70,0)</f>
        <v>0</v>
      </c>
      <c r="L70" s="1">
        <f>ROUND(F70*D70,0)</f>
        <v>0</v>
      </c>
      <c r="M70" s="1">
        <f>ROUND(D70*H70,0)</f>
        <v>0</v>
      </c>
      <c r="N70" s="1">
        <f>ROUND(J70*D70,0)</f>
        <v>0</v>
      </c>
      <c r="O70" s="2">
        <f>ROUND(L70+N70+M70,0)</f>
        <v>0</v>
      </c>
    </row>
    <row r="71" spans="1:15" s="83" customFormat="1" x14ac:dyDescent="0.25">
      <c r="A71" s="74"/>
      <c r="B71" s="73" t="s">
        <v>72</v>
      </c>
      <c r="C71" s="75"/>
      <c r="D71" s="76"/>
      <c r="E71" s="76"/>
      <c r="F71" s="77"/>
      <c r="G71" s="78"/>
      <c r="H71" s="79"/>
      <c r="I71" s="78"/>
      <c r="J71" s="79"/>
      <c r="K71" s="79"/>
      <c r="L71" s="79"/>
      <c r="M71" s="79"/>
      <c r="N71" s="79"/>
      <c r="O71" s="80"/>
    </row>
    <row r="72" spans="1:15" s="25" customFormat="1" x14ac:dyDescent="0.2">
      <c r="A72" s="26">
        <v>1</v>
      </c>
      <c r="B72" s="34" t="s">
        <v>44</v>
      </c>
      <c r="C72" s="33"/>
      <c r="D72" s="30">
        <v>1</v>
      </c>
      <c r="E72" s="30" t="s">
        <v>69</v>
      </c>
      <c r="F72" s="31"/>
      <c r="G72" s="32">
        <v>0</v>
      </c>
      <c r="H72" s="1">
        <f>+ROUND(F72*G72,0)</f>
        <v>0</v>
      </c>
      <c r="I72" s="32">
        <v>0</v>
      </c>
      <c r="J72" s="1">
        <f>ROUND(F72*I72,0)</f>
        <v>0</v>
      </c>
      <c r="K72" s="1">
        <f>ROUND(F72+H72+J72,0)</f>
        <v>0</v>
      </c>
      <c r="L72" s="1">
        <f>ROUND(F72*D72,0)</f>
        <v>0</v>
      </c>
      <c r="M72" s="1">
        <f>ROUND(D72*H72,0)</f>
        <v>0</v>
      </c>
      <c r="N72" s="1">
        <f>ROUND(J72*D72,0)</f>
        <v>0</v>
      </c>
      <c r="O72" s="2">
        <f>ROUND(L72+N72+M72,0)</f>
        <v>0</v>
      </c>
    </row>
    <row r="73" spans="1:15" s="25" customFormat="1" x14ac:dyDescent="0.2">
      <c r="A73" s="26">
        <v>2</v>
      </c>
      <c r="B73" s="34" t="s">
        <v>45</v>
      </c>
      <c r="C73" s="33"/>
      <c r="D73" s="30">
        <v>1</v>
      </c>
      <c r="E73" s="30" t="s">
        <v>69</v>
      </c>
      <c r="F73" s="31"/>
      <c r="G73" s="32">
        <v>0</v>
      </c>
      <c r="H73" s="1">
        <f t="shared" ref="H73" si="96">+ROUND(F73*G73,0)</f>
        <v>0</v>
      </c>
      <c r="I73" s="32">
        <v>0</v>
      </c>
      <c r="J73" s="1">
        <f t="shared" ref="J73" si="97">ROUND(F73*I73,0)</f>
        <v>0</v>
      </c>
      <c r="K73" s="1">
        <f t="shared" ref="K73" si="98">ROUND(F73+H73+J73,0)</f>
        <v>0</v>
      </c>
      <c r="L73" s="1">
        <f>ROUND(F73*D73,0)</f>
        <v>0</v>
      </c>
      <c r="M73" s="1">
        <f>ROUND(D73*H73,0)</f>
        <v>0</v>
      </c>
      <c r="N73" s="1">
        <f>ROUND(J73*D73,0)</f>
        <v>0</v>
      </c>
      <c r="O73" s="2">
        <f t="shared" ref="O73" si="99">ROUND(L73+N73+M73,0)</f>
        <v>0</v>
      </c>
    </row>
    <row r="74" spans="1:15" s="25" customFormat="1" x14ac:dyDescent="0.2">
      <c r="A74" s="26">
        <v>3</v>
      </c>
      <c r="B74" s="34" t="s">
        <v>46</v>
      </c>
      <c r="C74" s="33"/>
      <c r="D74" s="30">
        <v>1</v>
      </c>
      <c r="E74" s="30" t="s">
        <v>69</v>
      </c>
      <c r="F74" s="31"/>
      <c r="G74" s="32">
        <v>0</v>
      </c>
      <c r="H74" s="1">
        <f>+ROUND(F74*G74,0)</f>
        <v>0</v>
      </c>
      <c r="I74" s="32">
        <v>0</v>
      </c>
      <c r="J74" s="1">
        <f>ROUND(F74*I74,0)</f>
        <v>0</v>
      </c>
      <c r="K74" s="1">
        <f>ROUND(F74+H74+J74,0)</f>
        <v>0</v>
      </c>
      <c r="L74" s="1">
        <f>ROUND(F74*D74,0)</f>
        <v>0</v>
      </c>
      <c r="M74" s="1">
        <f>ROUND(D74*H74,0)</f>
        <v>0</v>
      </c>
      <c r="N74" s="1">
        <f>ROUND(J74*D74,0)</f>
        <v>0</v>
      </c>
      <c r="O74" s="2">
        <f>ROUND(L74+N74+M74,0)</f>
        <v>0</v>
      </c>
    </row>
    <row r="75" spans="1:15" s="25" customFormat="1" x14ac:dyDescent="0.2">
      <c r="A75" s="26">
        <v>4</v>
      </c>
      <c r="B75" s="34" t="s">
        <v>47</v>
      </c>
      <c r="C75" s="33"/>
      <c r="D75" s="30">
        <v>1</v>
      </c>
      <c r="E75" s="30" t="s">
        <v>69</v>
      </c>
      <c r="F75" s="31"/>
      <c r="G75" s="32">
        <v>0</v>
      </c>
      <c r="H75" s="1">
        <f t="shared" ref="H75" si="100">+ROUND(F75*G75,0)</f>
        <v>0</v>
      </c>
      <c r="I75" s="32">
        <v>0</v>
      </c>
      <c r="J75" s="1">
        <f t="shared" ref="J75" si="101">ROUND(F75*I75,0)</f>
        <v>0</v>
      </c>
      <c r="K75" s="1">
        <f t="shared" ref="K75" si="102">ROUND(F75+H75+J75,0)</f>
        <v>0</v>
      </c>
      <c r="L75" s="1">
        <f>ROUND(F75*D75,0)</f>
        <v>0</v>
      </c>
      <c r="M75" s="1">
        <f>ROUND(D75*H75,0)</f>
        <v>0</v>
      </c>
      <c r="N75" s="1">
        <f>ROUND(J75*D75,0)</f>
        <v>0</v>
      </c>
      <c r="O75" s="2">
        <f t="shared" ref="O75" si="103">ROUND(L75+N75+M75,0)</f>
        <v>0</v>
      </c>
    </row>
    <row r="76" spans="1:15" s="25" customFormat="1" x14ac:dyDescent="0.2">
      <c r="A76" s="26">
        <v>5</v>
      </c>
      <c r="B76" s="34" t="s">
        <v>48</v>
      </c>
      <c r="C76" s="33"/>
      <c r="D76" s="30">
        <v>1</v>
      </c>
      <c r="E76" s="30" t="s">
        <v>69</v>
      </c>
      <c r="F76" s="31"/>
      <c r="G76" s="32">
        <v>0</v>
      </c>
      <c r="H76" s="1">
        <f>+ROUND(F76*G76,0)</f>
        <v>0</v>
      </c>
      <c r="I76" s="32">
        <v>0</v>
      </c>
      <c r="J76" s="1">
        <f>ROUND(F76*I76,0)</f>
        <v>0</v>
      </c>
      <c r="K76" s="1">
        <f>ROUND(F76+H76+J76,0)</f>
        <v>0</v>
      </c>
      <c r="L76" s="1">
        <f>ROUND(F76*D76,0)</f>
        <v>0</v>
      </c>
      <c r="M76" s="1">
        <f>ROUND(D76*H76,0)</f>
        <v>0</v>
      </c>
      <c r="N76" s="1">
        <f>ROUND(J76*D76,0)</f>
        <v>0</v>
      </c>
      <c r="O76" s="2">
        <f>ROUND(L76+N76+M76,0)</f>
        <v>0</v>
      </c>
    </row>
    <row r="77" spans="1:15" s="25" customFormat="1" x14ac:dyDescent="0.2">
      <c r="A77" s="26">
        <v>6</v>
      </c>
      <c r="B77" s="34" t="s">
        <v>49</v>
      </c>
      <c r="C77" s="33"/>
      <c r="D77" s="30">
        <v>1</v>
      </c>
      <c r="E77" s="30" t="s">
        <v>69</v>
      </c>
      <c r="F77" s="31"/>
      <c r="G77" s="32">
        <v>0</v>
      </c>
      <c r="H77" s="1">
        <f t="shared" ref="H77" si="104">+ROUND(F77*G77,0)</f>
        <v>0</v>
      </c>
      <c r="I77" s="32">
        <v>0</v>
      </c>
      <c r="J77" s="1">
        <f t="shared" ref="J77" si="105">ROUND(F77*I77,0)</f>
        <v>0</v>
      </c>
      <c r="K77" s="1">
        <f t="shared" ref="K77" si="106">ROUND(F77+H77+J77,0)</f>
        <v>0</v>
      </c>
      <c r="L77" s="1">
        <f>ROUND(F77*D77,0)</f>
        <v>0</v>
      </c>
      <c r="M77" s="1">
        <f>ROUND(D77*H77,0)</f>
        <v>0</v>
      </c>
      <c r="N77" s="1">
        <f>ROUND(J77*D77,0)</f>
        <v>0</v>
      </c>
      <c r="O77" s="2">
        <f t="shared" ref="O77" si="107">ROUND(L77+N77+M77,0)</f>
        <v>0</v>
      </c>
    </row>
    <row r="78" spans="1:15" s="25" customFormat="1" x14ac:dyDescent="0.2">
      <c r="A78" s="26">
        <v>7</v>
      </c>
      <c r="B78" s="34" t="s">
        <v>50</v>
      </c>
      <c r="C78" s="33"/>
      <c r="D78" s="30">
        <v>1</v>
      </c>
      <c r="E78" s="30" t="s">
        <v>69</v>
      </c>
      <c r="F78" s="31"/>
      <c r="G78" s="32">
        <v>0</v>
      </c>
      <c r="H78" s="1">
        <f>+ROUND(F78*G78,0)</f>
        <v>0</v>
      </c>
      <c r="I78" s="32">
        <v>0</v>
      </c>
      <c r="J78" s="1">
        <f>ROUND(F78*I78,0)</f>
        <v>0</v>
      </c>
      <c r="K78" s="1">
        <f>ROUND(F78+H78+J78,0)</f>
        <v>0</v>
      </c>
      <c r="L78" s="1">
        <f>ROUND(F78*D78,0)</f>
        <v>0</v>
      </c>
      <c r="M78" s="1">
        <f>ROUND(D78*H78,0)</f>
        <v>0</v>
      </c>
      <c r="N78" s="1">
        <f>ROUND(J78*D78,0)</f>
        <v>0</v>
      </c>
      <c r="O78" s="2">
        <f>ROUND(L78+N78+M78,0)</f>
        <v>0</v>
      </c>
    </row>
    <row r="79" spans="1:15" s="25" customFormat="1" x14ac:dyDescent="0.2">
      <c r="A79" s="26">
        <v>8</v>
      </c>
      <c r="B79" s="34" t="s">
        <v>51</v>
      </c>
      <c r="C79" s="33"/>
      <c r="D79" s="30">
        <v>1</v>
      </c>
      <c r="E79" s="30" t="s">
        <v>69</v>
      </c>
      <c r="F79" s="31"/>
      <c r="G79" s="32">
        <v>0</v>
      </c>
      <c r="H79" s="1">
        <f t="shared" ref="H79" si="108">+ROUND(F79*G79,0)</f>
        <v>0</v>
      </c>
      <c r="I79" s="32">
        <v>0</v>
      </c>
      <c r="J79" s="1">
        <f t="shared" ref="J79" si="109">ROUND(F79*I79,0)</f>
        <v>0</v>
      </c>
      <c r="K79" s="1">
        <f t="shared" ref="K79" si="110">ROUND(F79+H79+J79,0)</f>
        <v>0</v>
      </c>
      <c r="L79" s="1">
        <f>ROUND(F79*D79,0)</f>
        <v>0</v>
      </c>
      <c r="M79" s="1">
        <f>ROUND(D79*H79,0)</f>
        <v>0</v>
      </c>
      <c r="N79" s="1">
        <f>ROUND(J79*D79,0)</f>
        <v>0</v>
      </c>
      <c r="O79" s="2">
        <f t="shared" ref="O79" si="111">ROUND(L79+N79+M79,0)</f>
        <v>0</v>
      </c>
    </row>
    <row r="80" spans="1:15" s="25" customFormat="1" x14ac:dyDescent="0.2">
      <c r="A80" s="26">
        <v>9</v>
      </c>
      <c r="B80" s="34" t="s">
        <v>52</v>
      </c>
      <c r="C80" s="33"/>
      <c r="D80" s="30">
        <v>1</v>
      </c>
      <c r="E80" s="30" t="s">
        <v>69</v>
      </c>
      <c r="F80" s="31"/>
      <c r="G80" s="32">
        <v>0</v>
      </c>
      <c r="H80" s="1">
        <f>+ROUND(F80*G80,0)</f>
        <v>0</v>
      </c>
      <c r="I80" s="32">
        <v>0</v>
      </c>
      <c r="J80" s="1">
        <f>ROUND(F80*I80,0)</f>
        <v>0</v>
      </c>
      <c r="K80" s="1">
        <f>ROUND(F80+H80+J80,0)</f>
        <v>0</v>
      </c>
      <c r="L80" s="1">
        <f>ROUND(F80*D80,0)</f>
        <v>0</v>
      </c>
      <c r="M80" s="1">
        <f>ROUND(D80*H80,0)</f>
        <v>0</v>
      </c>
      <c r="N80" s="1">
        <f>ROUND(J80*D80,0)</f>
        <v>0</v>
      </c>
      <c r="O80" s="2">
        <f>ROUND(L80+N80+M80,0)</f>
        <v>0</v>
      </c>
    </row>
    <row r="81" spans="1:15" s="25" customFormat="1" x14ac:dyDescent="0.2">
      <c r="A81" s="26">
        <v>10</v>
      </c>
      <c r="B81" s="34" t="s">
        <v>53</v>
      </c>
      <c r="C81" s="33"/>
      <c r="D81" s="30">
        <v>1</v>
      </c>
      <c r="E81" s="30" t="s">
        <v>69</v>
      </c>
      <c r="F81" s="31"/>
      <c r="G81" s="32">
        <v>0</v>
      </c>
      <c r="H81" s="1">
        <f t="shared" ref="H81" si="112">+ROUND(F81*G81,0)</f>
        <v>0</v>
      </c>
      <c r="I81" s="32">
        <v>0</v>
      </c>
      <c r="J81" s="1">
        <f t="shared" ref="J81" si="113">ROUND(F81*I81,0)</f>
        <v>0</v>
      </c>
      <c r="K81" s="1">
        <f t="shared" ref="K81" si="114">ROUND(F81+H81+J81,0)</f>
        <v>0</v>
      </c>
      <c r="L81" s="1">
        <f>ROUND(F81*D81,0)</f>
        <v>0</v>
      </c>
      <c r="M81" s="1">
        <f>ROUND(D81*H81,0)</f>
        <v>0</v>
      </c>
      <c r="N81" s="1">
        <f>ROUND(J81*D81,0)</f>
        <v>0</v>
      </c>
      <c r="O81" s="2">
        <f t="shared" ref="O81" si="115">ROUND(L81+N81+M81,0)</f>
        <v>0</v>
      </c>
    </row>
    <row r="82" spans="1:15" s="25" customFormat="1" x14ac:dyDescent="0.2">
      <c r="A82" s="26">
        <v>11</v>
      </c>
      <c r="B82" s="34" t="s">
        <v>54</v>
      </c>
      <c r="C82" s="33"/>
      <c r="D82" s="30">
        <v>1</v>
      </c>
      <c r="E82" s="30" t="s">
        <v>69</v>
      </c>
      <c r="F82" s="31"/>
      <c r="G82" s="32">
        <v>0</v>
      </c>
      <c r="H82" s="1">
        <f>+ROUND(F82*G82,0)</f>
        <v>0</v>
      </c>
      <c r="I82" s="32">
        <v>0</v>
      </c>
      <c r="J82" s="1">
        <f>ROUND(F82*I82,0)</f>
        <v>0</v>
      </c>
      <c r="K82" s="1">
        <f>ROUND(F82+H82+J82,0)</f>
        <v>0</v>
      </c>
      <c r="L82" s="1">
        <f>ROUND(F82*D82,0)</f>
        <v>0</v>
      </c>
      <c r="M82" s="1">
        <f>ROUND(D82*H82,0)</f>
        <v>0</v>
      </c>
      <c r="N82" s="1">
        <f>ROUND(J82*D82,0)</f>
        <v>0</v>
      </c>
      <c r="O82" s="2">
        <f>ROUND(L82+N82+M82,0)</f>
        <v>0</v>
      </c>
    </row>
    <row r="83" spans="1:15" s="25" customFormat="1" x14ac:dyDescent="0.2">
      <c r="A83" s="26">
        <v>12</v>
      </c>
      <c r="B83" s="34" t="s">
        <v>55</v>
      </c>
      <c r="C83" s="33"/>
      <c r="D83" s="30">
        <v>1</v>
      </c>
      <c r="E83" s="30" t="s">
        <v>69</v>
      </c>
      <c r="F83" s="31"/>
      <c r="G83" s="32">
        <v>0</v>
      </c>
      <c r="H83" s="1">
        <f t="shared" ref="H83" si="116">+ROUND(F83*G83,0)</f>
        <v>0</v>
      </c>
      <c r="I83" s="32">
        <v>0</v>
      </c>
      <c r="J83" s="1">
        <f t="shared" ref="J83" si="117">ROUND(F83*I83,0)</f>
        <v>0</v>
      </c>
      <c r="K83" s="1">
        <f t="shared" ref="K83" si="118">ROUND(F83+H83+J83,0)</f>
        <v>0</v>
      </c>
      <c r="L83" s="1">
        <f>ROUND(F83*D83,0)</f>
        <v>0</v>
      </c>
      <c r="M83" s="1">
        <f>ROUND(D83*H83,0)</f>
        <v>0</v>
      </c>
      <c r="N83" s="1">
        <f>ROUND(J83*D83,0)</f>
        <v>0</v>
      </c>
      <c r="O83" s="2">
        <f t="shared" ref="O83" si="119">ROUND(L83+N83+M83,0)</f>
        <v>0</v>
      </c>
    </row>
    <row r="84" spans="1:15" s="25" customFormat="1" x14ac:dyDescent="0.2">
      <c r="A84" s="26">
        <v>13</v>
      </c>
      <c r="B84" s="34" t="s">
        <v>56</v>
      </c>
      <c r="C84" s="33"/>
      <c r="D84" s="30">
        <v>1</v>
      </c>
      <c r="E84" s="30" t="s">
        <v>69</v>
      </c>
      <c r="F84" s="31"/>
      <c r="G84" s="32">
        <v>0</v>
      </c>
      <c r="H84" s="1">
        <f>+ROUND(F84*G84,0)</f>
        <v>0</v>
      </c>
      <c r="I84" s="32">
        <v>0</v>
      </c>
      <c r="J84" s="1">
        <f>ROUND(F84*I84,0)</f>
        <v>0</v>
      </c>
      <c r="K84" s="1">
        <f>ROUND(F84+H84+J84,0)</f>
        <v>0</v>
      </c>
      <c r="L84" s="1">
        <f>ROUND(F84*D84,0)</f>
        <v>0</v>
      </c>
      <c r="M84" s="1">
        <f>ROUND(D84*H84,0)</f>
        <v>0</v>
      </c>
      <c r="N84" s="1">
        <f>ROUND(J84*D84,0)</f>
        <v>0</v>
      </c>
      <c r="O84" s="2">
        <f>ROUND(L84+N84+M84,0)</f>
        <v>0</v>
      </c>
    </row>
    <row r="85" spans="1:15" s="25" customFormat="1" x14ac:dyDescent="0.2">
      <c r="A85" s="26">
        <v>14</v>
      </c>
      <c r="B85" s="34" t="s">
        <v>57</v>
      </c>
      <c r="C85" s="33"/>
      <c r="D85" s="30">
        <v>1</v>
      </c>
      <c r="E85" s="30" t="s">
        <v>69</v>
      </c>
      <c r="F85" s="31"/>
      <c r="G85" s="32">
        <v>0</v>
      </c>
      <c r="H85" s="1">
        <f t="shared" ref="H85" si="120">+ROUND(F85*G85,0)</f>
        <v>0</v>
      </c>
      <c r="I85" s="32">
        <v>0</v>
      </c>
      <c r="J85" s="1">
        <f t="shared" ref="J85" si="121">ROUND(F85*I85,0)</f>
        <v>0</v>
      </c>
      <c r="K85" s="1">
        <f t="shared" ref="K85" si="122">ROUND(F85+H85+J85,0)</f>
        <v>0</v>
      </c>
      <c r="L85" s="1">
        <f>ROUND(F85*D85,0)</f>
        <v>0</v>
      </c>
      <c r="M85" s="1">
        <f>ROUND(D85*H85,0)</f>
        <v>0</v>
      </c>
      <c r="N85" s="1">
        <f>ROUND(J85*D85,0)</f>
        <v>0</v>
      </c>
      <c r="O85" s="2">
        <f t="shared" ref="O85" si="123">ROUND(L85+N85+M85,0)</f>
        <v>0</v>
      </c>
    </row>
    <row r="86" spans="1:15" s="25" customFormat="1" x14ac:dyDescent="0.2">
      <c r="A86" s="26">
        <v>15</v>
      </c>
      <c r="B86" s="34" t="s">
        <v>58</v>
      </c>
      <c r="C86" s="33"/>
      <c r="D86" s="30">
        <v>1</v>
      </c>
      <c r="E86" s="30" t="s">
        <v>69</v>
      </c>
      <c r="F86" s="31"/>
      <c r="G86" s="32">
        <v>0</v>
      </c>
      <c r="H86" s="1">
        <f>+ROUND(F86*G86,0)</f>
        <v>0</v>
      </c>
      <c r="I86" s="32">
        <v>0</v>
      </c>
      <c r="J86" s="1">
        <f>ROUND(F86*I86,0)</f>
        <v>0</v>
      </c>
      <c r="K86" s="1">
        <f>ROUND(F86+H86+J86,0)</f>
        <v>0</v>
      </c>
      <c r="L86" s="1">
        <f>ROUND(F86*D86,0)</f>
        <v>0</v>
      </c>
      <c r="M86" s="1">
        <f>ROUND(D86*H86,0)</f>
        <v>0</v>
      </c>
      <c r="N86" s="1">
        <f>ROUND(J86*D86,0)</f>
        <v>0</v>
      </c>
      <c r="O86" s="2">
        <f>ROUND(L86+N86+M86,0)</f>
        <v>0</v>
      </c>
    </row>
    <row r="87" spans="1:15" s="25" customFormat="1" x14ac:dyDescent="0.2">
      <c r="A87" s="26">
        <v>16</v>
      </c>
      <c r="B87" s="34" t="s">
        <v>59</v>
      </c>
      <c r="C87" s="33"/>
      <c r="D87" s="30">
        <v>1</v>
      </c>
      <c r="E87" s="30" t="s">
        <v>69</v>
      </c>
      <c r="F87" s="31"/>
      <c r="G87" s="32">
        <v>0</v>
      </c>
      <c r="H87" s="1">
        <f t="shared" ref="H87" si="124">+ROUND(F87*G87,0)</f>
        <v>0</v>
      </c>
      <c r="I87" s="32">
        <v>0</v>
      </c>
      <c r="J87" s="1">
        <f t="shared" ref="J87" si="125">ROUND(F87*I87,0)</f>
        <v>0</v>
      </c>
      <c r="K87" s="1">
        <f t="shared" ref="K87" si="126">ROUND(F87+H87+J87,0)</f>
        <v>0</v>
      </c>
      <c r="L87" s="1">
        <f>ROUND(F87*D87,0)</f>
        <v>0</v>
      </c>
      <c r="M87" s="1">
        <f>ROUND(D87*H87,0)</f>
        <v>0</v>
      </c>
      <c r="N87" s="1">
        <f>ROUND(J87*D87,0)</f>
        <v>0</v>
      </c>
      <c r="O87" s="2">
        <f t="shared" ref="O87" si="127">ROUND(L87+N87+M87,0)</f>
        <v>0</v>
      </c>
    </row>
    <row r="88" spans="1:15" s="25" customFormat="1" x14ac:dyDescent="0.2">
      <c r="A88" s="26">
        <v>17</v>
      </c>
      <c r="B88" s="34" t="s">
        <v>60</v>
      </c>
      <c r="C88" s="33"/>
      <c r="D88" s="30">
        <v>1</v>
      </c>
      <c r="E88" s="30" t="s">
        <v>69</v>
      </c>
      <c r="F88" s="31"/>
      <c r="G88" s="32">
        <v>0</v>
      </c>
      <c r="H88" s="1">
        <f>+ROUND(F88*G88,0)</f>
        <v>0</v>
      </c>
      <c r="I88" s="32">
        <v>0</v>
      </c>
      <c r="J88" s="1">
        <f>ROUND(F88*I88,0)</f>
        <v>0</v>
      </c>
      <c r="K88" s="1">
        <f>ROUND(F88+H88+J88,0)</f>
        <v>0</v>
      </c>
      <c r="L88" s="1">
        <f>ROUND(F88*D88,0)</f>
        <v>0</v>
      </c>
      <c r="M88" s="1">
        <f>ROUND(D88*H88,0)</f>
        <v>0</v>
      </c>
      <c r="N88" s="1">
        <f>ROUND(J88*D88,0)</f>
        <v>0</v>
      </c>
      <c r="O88" s="2">
        <f>ROUND(L88+N88+M88,0)</f>
        <v>0</v>
      </c>
    </row>
    <row r="89" spans="1:15" s="25" customFormat="1" x14ac:dyDescent="0.2">
      <c r="A89" s="26">
        <v>18</v>
      </c>
      <c r="B89" s="34" t="s">
        <v>61</v>
      </c>
      <c r="C89" s="33"/>
      <c r="D89" s="30">
        <v>1</v>
      </c>
      <c r="E89" s="30" t="s">
        <v>69</v>
      </c>
      <c r="F89" s="31"/>
      <c r="G89" s="32">
        <v>0</v>
      </c>
      <c r="H89" s="1">
        <f t="shared" ref="H89" si="128">+ROUND(F89*G89,0)</f>
        <v>0</v>
      </c>
      <c r="I89" s="32">
        <v>0</v>
      </c>
      <c r="J89" s="1">
        <f t="shared" ref="J89" si="129">ROUND(F89*I89,0)</f>
        <v>0</v>
      </c>
      <c r="K89" s="1">
        <f t="shared" ref="K89" si="130">ROUND(F89+H89+J89,0)</f>
        <v>0</v>
      </c>
      <c r="L89" s="1">
        <f>ROUND(F89*D89,0)</f>
        <v>0</v>
      </c>
      <c r="M89" s="1">
        <f>ROUND(D89*H89,0)</f>
        <v>0</v>
      </c>
      <c r="N89" s="1">
        <f>ROUND(J89*D89,0)</f>
        <v>0</v>
      </c>
      <c r="O89" s="2">
        <f t="shared" ref="O89" si="131">ROUND(L89+N89+M89,0)</f>
        <v>0</v>
      </c>
    </row>
    <row r="90" spans="1:15" s="25" customFormat="1" x14ac:dyDescent="0.2">
      <c r="A90" s="26">
        <v>19</v>
      </c>
      <c r="B90" s="34" t="s">
        <v>62</v>
      </c>
      <c r="C90" s="33"/>
      <c r="D90" s="30">
        <v>1</v>
      </c>
      <c r="E90" s="30" t="s">
        <v>69</v>
      </c>
      <c r="F90" s="31"/>
      <c r="G90" s="32">
        <v>0</v>
      </c>
      <c r="H90" s="1">
        <f>+ROUND(F90*G90,0)</f>
        <v>0</v>
      </c>
      <c r="I90" s="32">
        <v>0</v>
      </c>
      <c r="J90" s="1">
        <f>ROUND(F90*I90,0)</f>
        <v>0</v>
      </c>
      <c r="K90" s="1">
        <f>ROUND(F90+H90+J90,0)</f>
        <v>0</v>
      </c>
      <c r="L90" s="1">
        <f>ROUND(F90*D90,0)</f>
        <v>0</v>
      </c>
      <c r="M90" s="1">
        <f>ROUND(D90*H90,0)</f>
        <v>0</v>
      </c>
      <c r="N90" s="1">
        <f>ROUND(J90*D90,0)</f>
        <v>0</v>
      </c>
      <c r="O90" s="2">
        <f>ROUND(L90+N90+M90,0)</f>
        <v>0</v>
      </c>
    </row>
    <row r="91" spans="1:15" s="25" customFormat="1" x14ac:dyDescent="0.2">
      <c r="A91" s="26">
        <v>20</v>
      </c>
      <c r="B91" s="34" t="s">
        <v>63</v>
      </c>
      <c r="C91" s="33"/>
      <c r="D91" s="30">
        <v>1</v>
      </c>
      <c r="E91" s="30" t="s">
        <v>69</v>
      </c>
      <c r="F91" s="31"/>
      <c r="G91" s="32">
        <v>0</v>
      </c>
      <c r="H91" s="1">
        <f t="shared" ref="H91" si="132">+ROUND(F91*G91,0)</f>
        <v>0</v>
      </c>
      <c r="I91" s="32">
        <v>0</v>
      </c>
      <c r="J91" s="1">
        <f t="shared" ref="J91" si="133">ROUND(F91*I91,0)</f>
        <v>0</v>
      </c>
      <c r="K91" s="1">
        <f t="shared" ref="K91" si="134">ROUND(F91+H91+J91,0)</f>
        <v>0</v>
      </c>
      <c r="L91" s="1">
        <f>ROUND(F91*D91,0)</f>
        <v>0</v>
      </c>
      <c r="M91" s="1">
        <f>ROUND(D91*H91,0)</f>
        <v>0</v>
      </c>
      <c r="N91" s="1">
        <f>ROUND(J91*D91,0)</f>
        <v>0</v>
      </c>
      <c r="O91" s="2">
        <f t="shared" ref="O91" si="135">ROUND(L91+N91+M91,0)</f>
        <v>0</v>
      </c>
    </row>
    <row r="92" spans="1:15" s="25" customFormat="1" x14ac:dyDescent="0.2">
      <c r="A92" s="26">
        <v>21</v>
      </c>
      <c r="B92" s="34" t="s">
        <v>64</v>
      </c>
      <c r="C92" s="33"/>
      <c r="D92" s="30">
        <v>1</v>
      </c>
      <c r="E92" s="30" t="s">
        <v>69</v>
      </c>
      <c r="F92" s="31"/>
      <c r="G92" s="32">
        <v>0</v>
      </c>
      <c r="H92" s="1">
        <f>+ROUND(F92*G92,0)</f>
        <v>0</v>
      </c>
      <c r="I92" s="32">
        <v>0</v>
      </c>
      <c r="J92" s="1">
        <f>ROUND(F92*I92,0)</f>
        <v>0</v>
      </c>
      <c r="K92" s="1">
        <f>ROUND(F92+H92+J92,0)</f>
        <v>0</v>
      </c>
      <c r="L92" s="1">
        <f>ROUND(F92*D92,0)</f>
        <v>0</v>
      </c>
      <c r="M92" s="1">
        <f>ROUND(D92*H92,0)</f>
        <v>0</v>
      </c>
      <c r="N92" s="1">
        <f>ROUND(J92*D92,0)</f>
        <v>0</v>
      </c>
      <c r="O92" s="2">
        <f>ROUND(L92+N92+M92,0)</f>
        <v>0</v>
      </c>
    </row>
    <row r="93" spans="1:15" s="25" customFormat="1" x14ac:dyDescent="0.2">
      <c r="A93" s="26">
        <v>22</v>
      </c>
      <c r="B93" s="34" t="s">
        <v>65</v>
      </c>
      <c r="C93" s="33"/>
      <c r="D93" s="30">
        <v>1</v>
      </c>
      <c r="E93" s="30" t="s">
        <v>69</v>
      </c>
      <c r="F93" s="31"/>
      <c r="G93" s="32">
        <v>0</v>
      </c>
      <c r="H93" s="1">
        <f t="shared" ref="H93" si="136">+ROUND(F93*G93,0)</f>
        <v>0</v>
      </c>
      <c r="I93" s="32">
        <v>0</v>
      </c>
      <c r="J93" s="1">
        <f t="shared" ref="J93" si="137">ROUND(F93*I93,0)</f>
        <v>0</v>
      </c>
      <c r="K93" s="1">
        <f t="shared" ref="K93" si="138">ROUND(F93+H93+J93,0)</f>
        <v>0</v>
      </c>
      <c r="L93" s="1">
        <f>ROUND(F93*D93,0)</f>
        <v>0</v>
      </c>
      <c r="M93" s="1">
        <f>ROUND(D93*H93,0)</f>
        <v>0</v>
      </c>
      <c r="N93" s="1">
        <f>ROUND(J93*D93,0)</f>
        <v>0</v>
      </c>
      <c r="O93" s="2">
        <f t="shared" ref="O93" si="139">ROUND(L93+N93+M93,0)</f>
        <v>0</v>
      </c>
    </row>
    <row r="94" spans="1:15" s="25" customFormat="1" x14ac:dyDescent="0.2">
      <c r="A94" s="26">
        <v>23</v>
      </c>
      <c r="B94" s="34" t="s">
        <v>66</v>
      </c>
      <c r="C94" s="33"/>
      <c r="D94" s="30">
        <v>1</v>
      </c>
      <c r="E94" s="30" t="s">
        <v>69</v>
      </c>
      <c r="F94" s="31"/>
      <c r="G94" s="32">
        <v>0</v>
      </c>
      <c r="H94" s="1">
        <f>+ROUND(F94*G94,0)</f>
        <v>0</v>
      </c>
      <c r="I94" s="32">
        <v>0</v>
      </c>
      <c r="J94" s="1">
        <f>ROUND(F94*I94,0)</f>
        <v>0</v>
      </c>
      <c r="K94" s="1">
        <f>ROUND(F94+H94+J94,0)</f>
        <v>0</v>
      </c>
      <c r="L94" s="1">
        <f>ROUND(F94*D94,0)</f>
        <v>0</v>
      </c>
      <c r="M94" s="1">
        <f>ROUND(D94*H94,0)</f>
        <v>0</v>
      </c>
      <c r="N94" s="1">
        <f>ROUND(J94*D94,0)</f>
        <v>0</v>
      </c>
      <c r="O94" s="2">
        <f>ROUND(L94+N94+M94,0)</f>
        <v>0</v>
      </c>
    </row>
    <row r="95" spans="1:15" s="25" customFormat="1" x14ac:dyDescent="0.2">
      <c r="A95" s="26">
        <v>24</v>
      </c>
      <c r="B95" s="34" t="s">
        <v>67</v>
      </c>
      <c r="C95" s="33"/>
      <c r="D95" s="30">
        <v>1</v>
      </c>
      <c r="E95" s="30" t="s">
        <v>69</v>
      </c>
      <c r="F95" s="31"/>
      <c r="G95" s="32">
        <v>0</v>
      </c>
      <c r="H95" s="1">
        <f t="shared" ref="H95" si="140">+ROUND(F95*G95,0)</f>
        <v>0</v>
      </c>
      <c r="I95" s="32">
        <v>0</v>
      </c>
      <c r="J95" s="1">
        <f t="shared" ref="J95" si="141">ROUND(F95*I95,0)</f>
        <v>0</v>
      </c>
      <c r="K95" s="1">
        <f t="shared" ref="K95" si="142">ROUND(F95+H95+J95,0)</f>
        <v>0</v>
      </c>
      <c r="L95" s="1">
        <f>ROUND(F95*D95,0)</f>
        <v>0</v>
      </c>
      <c r="M95" s="1">
        <f>ROUND(D95*H95,0)</f>
        <v>0</v>
      </c>
      <c r="N95" s="1">
        <f>ROUND(J95*D95,0)</f>
        <v>0</v>
      </c>
      <c r="O95" s="2">
        <f t="shared" ref="O95" si="143">ROUND(L95+N95+M95,0)</f>
        <v>0</v>
      </c>
    </row>
    <row r="96" spans="1:15" s="25" customFormat="1" ht="27" customHeight="1" x14ac:dyDescent="0.2">
      <c r="A96" s="26">
        <v>25</v>
      </c>
      <c r="B96" s="34" t="s">
        <v>68</v>
      </c>
      <c r="C96" s="33"/>
      <c r="D96" s="30">
        <v>1</v>
      </c>
      <c r="E96" s="30" t="s">
        <v>69</v>
      </c>
      <c r="F96" s="31"/>
      <c r="G96" s="32">
        <v>0</v>
      </c>
      <c r="H96" s="1">
        <f>+ROUND(F96*G96,0)</f>
        <v>0</v>
      </c>
      <c r="I96" s="32">
        <v>0</v>
      </c>
      <c r="J96" s="1">
        <f>ROUND(F96*I96,0)</f>
        <v>0</v>
      </c>
      <c r="K96" s="1">
        <f>ROUND(F96+H96+J96,0)</f>
        <v>0</v>
      </c>
      <c r="L96" s="1">
        <f>ROUND(F96*D96,0)</f>
        <v>0</v>
      </c>
      <c r="M96" s="1">
        <f>ROUND(D96*H96,0)</f>
        <v>0</v>
      </c>
      <c r="N96" s="1">
        <f>ROUND(J96*D96,0)</f>
        <v>0</v>
      </c>
      <c r="O96" s="2">
        <f>ROUND(L96+N96+M96,0)</f>
        <v>0</v>
      </c>
    </row>
    <row r="97" spans="1:15" s="83" customFormat="1" x14ac:dyDescent="0.25">
      <c r="A97" s="74"/>
      <c r="B97" s="73" t="s">
        <v>73</v>
      </c>
      <c r="C97" s="75"/>
      <c r="D97" s="76"/>
      <c r="E97" s="76"/>
      <c r="F97" s="77"/>
      <c r="G97" s="78"/>
      <c r="H97" s="79"/>
      <c r="I97" s="78"/>
      <c r="J97" s="79"/>
      <c r="K97" s="79"/>
      <c r="L97" s="79"/>
      <c r="M97" s="79"/>
      <c r="N97" s="79"/>
      <c r="O97" s="80"/>
    </row>
    <row r="98" spans="1:15" s="25" customFormat="1" x14ac:dyDescent="0.2">
      <c r="A98" s="26">
        <v>1</v>
      </c>
      <c r="B98" s="34" t="s">
        <v>44</v>
      </c>
      <c r="C98" s="33"/>
      <c r="D98" s="30">
        <v>1</v>
      </c>
      <c r="E98" s="30" t="s">
        <v>69</v>
      </c>
      <c r="F98" s="31"/>
      <c r="G98" s="32">
        <v>0</v>
      </c>
      <c r="H98" s="1">
        <f>+ROUND(F98*G98,0)</f>
        <v>0</v>
      </c>
      <c r="I98" s="32">
        <v>0</v>
      </c>
      <c r="J98" s="1">
        <f>ROUND(F98*I98,0)</f>
        <v>0</v>
      </c>
      <c r="K98" s="1">
        <f>ROUND(F98+H98+J98,0)</f>
        <v>0</v>
      </c>
      <c r="L98" s="1">
        <f>ROUND(F98*D98,0)</f>
        <v>0</v>
      </c>
      <c r="M98" s="1">
        <f>ROUND(D98*H98,0)</f>
        <v>0</v>
      </c>
      <c r="N98" s="1">
        <f>ROUND(J98*D98,0)</f>
        <v>0</v>
      </c>
      <c r="O98" s="2">
        <f>ROUND(L98+N98+M98,0)</f>
        <v>0</v>
      </c>
    </row>
    <row r="99" spans="1:15" s="25" customFormat="1" x14ac:dyDescent="0.2">
      <c r="A99" s="26">
        <v>2</v>
      </c>
      <c r="B99" s="34" t="s">
        <v>45</v>
      </c>
      <c r="C99" s="33"/>
      <c r="D99" s="30">
        <v>1</v>
      </c>
      <c r="E99" s="30" t="s">
        <v>69</v>
      </c>
      <c r="F99" s="31"/>
      <c r="G99" s="32">
        <v>0</v>
      </c>
      <c r="H99" s="1">
        <f t="shared" ref="H99" si="144">+ROUND(F99*G99,0)</f>
        <v>0</v>
      </c>
      <c r="I99" s="32">
        <v>0</v>
      </c>
      <c r="J99" s="1">
        <f t="shared" ref="J99" si="145">ROUND(F99*I99,0)</f>
        <v>0</v>
      </c>
      <c r="K99" s="1">
        <f t="shared" ref="K99" si="146">ROUND(F99+H99+J99,0)</f>
        <v>0</v>
      </c>
      <c r="L99" s="1">
        <f>ROUND(F99*D99,0)</f>
        <v>0</v>
      </c>
      <c r="M99" s="1">
        <f>ROUND(D99*H99,0)</f>
        <v>0</v>
      </c>
      <c r="N99" s="1">
        <f>ROUND(J99*D99,0)</f>
        <v>0</v>
      </c>
      <c r="O99" s="2">
        <f t="shared" ref="O99" si="147">ROUND(L99+N99+M99,0)</f>
        <v>0</v>
      </c>
    </row>
    <row r="100" spans="1:15" s="25" customFormat="1" x14ac:dyDescent="0.2">
      <c r="A100" s="26">
        <v>3</v>
      </c>
      <c r="B100" s="34" t="s">
        <v>46</v>
      </c>
      <c r="C100" s="33"/>
      <c r="D100" s="30">
        <v>1</v>
      </c>
      <c r="E100" s="30" t="s">
        <v>69</v>
      </c>
      <c r="F100" s="31"/>
      <c r="G100" s="32">
        <v>0</v>
      </c>
      <c r="H100" s="1">
        <f>+ROUND(F100*G100,0)</f>
        <v>0</v>
      </c>
      <c r="I100" s="32">
        <v>0</v>
      </c>
      <c r="J100" s="1">
        <f>ROUND(F100*I100,0)</f>
        <v>0</v>
      </c>
      <c r="K100" s="1">
        <f>ROUND(F100+H100+J100,0)</f>
        <v>0</v>
      </c>
      <c r="L100" s="1">
        <f>ROUND(F100*D100,0)</f>
        <v>0</v>
      </c>
      <c r="M100" s="1">
        <f>ROUND(D100*H100,0)</f>
        <v>0</v>
      </c>
      <c r="N100" s="1">
        <f>ROUND(J100*D100,0)</f>
        <v>0</v>
      </c>
      <c r="O100" s="2">
        <f>ROUND(L100+N100+M100,0)</f>
        <v>0</v>
      </c>
    </row>
    <row r="101" spans="1:15" s="25" customFormat="1" x14ac:dyDescent="0.2">
      <c r="A101" s="26">
        <v>4</v>
      </c>
      <c r="B101" s="34" t="s">
        <v>47</v>
      </c>
      <c r="C101" s="33"/>
      <c r="D101" s="30">
        <v>1</v>
      </c>
      <c r="E101" s="30" t="s">
        <v>69</v>
      </c>
      <c r="F101" s="31"/>
      <c r="G101" s="32">
        <v>0</v>
      </c>
      <c r="H101" s="1">
        <f t="shared" ref="H101" si="148">+ROUND(F101*G101,0)</f>
        <v>0</v>
      </c>
      <c r="I101" s="32">
        <v>0</v>
      </c>
      <c r="J101" s="1">
        <f t="shared" ref="J101" si="149">ROUND(F101*I101,0)</f>
        <v>0</v>
      </c>
      <c r="K101" s="1">
        <f t="shared" ref="K101" si="150">ROUND(F101+H101+J101,0)</f>
        <v>0</v>
      </c>
      <c r="L101" s="1">
        <f>ROUND(F101*D101,0)</f>
        <v>0</v>
      </c>
      <c r="M101" s="1">
        <f>ROUND(D101*H101,0)</f>
        <v>0</v>
      </c>
      <c r="N101" s="1">
        <f>ROUND(J101*D101,0)</f>
        <v>0</v>
      </c>
      <c r="O101" s="2">
        <f t="shared" ref="O101" si="151">ROUND(L101+N101+M101,0)</f>
        <v>0</v>
      </c>
    </row>
    <row r="102" spans="1:15" s="25" customFormat="1" x14ac:dyDescent="0.2">
      <c r="A102" s="26">
        <v>5</v>
      </c>
      <c r="B102" s="34" t="s">
        <v>48</v>
      </c>
      <c r="C102" s="33"/>
      <c r="D102" s="30">
        <v>1</v>
      </c>
      <c r="E102" s="30" t="s">
        <v>69</v>
      </c>
      <c r="F102" s="31"/>
      <c r="G102" s="32">
        <v>0</v>
      </c>
      <c r="H102" s="1">
        <f>+ROUND(F102*G102,0)</f>
        <v>0</v>
      </c>
      <c r="I102" s="32">
        <v>0</v>
      </c>
      <c r="J102" s="1">
        <f>ROUND(F102*I102,0)</f>
        <v>0</v>
      </c>
      <c r="K102" s="1">
        <f>ROUND(F102+H102+J102,0)</f>
        <v>0</v>
      </c>
      <c r="L102" s="1">
        <f>ROUND(F102*D102,0)</f>
        <v>0</v>
      </c>
      <c r="M102" s="1">
        <f>ROUND(D102*H102,0)</f>
        <v>0</v>
      </c>
      <c r="N102" s="1">
        <f>ROUND(J102*D102,0)</f>
        <v>0</v>
      </c>
      <c r="O102" s="2">
        <f>ROUND(L102+N102+M102,0)</f>
        <v>0</v>
      </c>
    </row>
    <row r="103" spans="1:15" s="25" customFormat="1" x14ac:dyDescent="0.2">
      <c r="A103" s="26">
        <v>6</v>
      </c>
      <c r="B103" s="34" t="s">
        <v>49</v>
      </c>
      <c r="C103" s="33"/>
      <c r="D103" s="30">
        <v>1</v>
      </c>
      <c r="E103" s="30" t="s">
        <v>69</v>
      </c>
      <c r="F103" s="31"/>
      <c r="G103" s="32">
        <v>0</v>
      </c>
      <c r="H103" s="1">
        <f t="shared" ref="H103" si="152">+ROUND(F103*G103,0)</f>
        <v>0</v>
      </c>
      <c r="I103" s="32">
        <v>0</v>
      </c>
      <c r="J103" s="1">
        <f t="shared" ref="J103" si="153">ROUND(F103*I103,0)</f>
        <v>0</v>
      </c>
      <c r="K103" s="1">
        <f t="shared" ref="K103" si="154">ROUND(F103+H103+J103,0)</f>
        <v>0</v>
      </c>
      <c r="L103" s="1">
        <f>ROUND(F103*D103,0)</f>
        <v>0</v>
      </c>
      <c r="M103" s="1">
        <f>ROUND(D103*H103,0)</f>
        <v>0</v>
      </c>
      <c r="N103" s="1">
        <f>ROUND(J103*D103,0)</f>
        <v>0</v>
      </c>
      <c r="O103" s="2">
        <f t="shared" ref="O103" si="155">ROUND(L103+N103+M103,0)</f>
        <v>0</v>
      </c>
    </row>
    <row r="104" spans="1:15" s="25" customFormat="1" x14ac:dyDescent="0.2">
      <c r="A104" s="26">
        <v>7</v>
      </c>
      <c r="B104" s="34" t="s">
        <v>50</v>
      </c>
      <c r="C104" s="33"/>
      <c r="D104" s="30">
        <v>1</v>
      </c>
      <c r="E104" s="30" t="s">
        <v>69</v>
      </c>
      <c r="F104" s="31"/>
      <c r="G104" s="32">
        <v>0</v>
      </c>
      <c r="H104" s="1">
        <f>+ROUND(F104*G104,0)</f>
        <v>0</v>
      </c>
      <c r="I104" s="32">
        <v>0</v>
      </c>
      <c r="J104" s="1">
        <f>ROUND(F104*I104,0)</f>
        <v>0</v>
      </c>
      <c r="K104" s="1">
        <f>ROUND(F104+H104+J104,0)</f>
        <v>0</v>
      </c>
      <c r="L104" s="1">
        <f>ROUND(F104*D104,0)</f>
        <v>0</v>
      </c>
      <c r="M104" s="1">
        <f>ROUND(D104*H104,0)</f>
        <v>0</v>
      </c>
      <c r="N104" s="1">
        <f>ROUND(J104*D104,0)</f>
        <v>0</v>
      </c>
      <c r="O104" s="2">
        <f>ROUND(L104+N104+M104,0)</f>
        <v>0</v>
      </c>
    </row>
    <row r="105" spans="1:15" s="25" customFormat="1" x14ac:dyDescent="0.2">
      <c r="A105" s="26">
        <v>8</v>
      </c>
      <c r="B105" s="34" t="s">
        <v>51</v>
      </c>
      <c r="C105" s="33"/>
      <c r="D105" s="30">
        <v>1</v>
      </c>
      <c r="E105" s="30" t="s">
        <v>69</v>
      </c>
      <c r="F105" s="31"/>
      <c r="G105" s="32">
        <v>0</v>
      </c>
      <c r="H105" s="1">
        <f t="shared" ref="H105" si="156">+ROUND(F105*G105,0)</f>
        <v>0</v>
      </c>
      <c r="I105" s="32">
        <v>0</v>
      </c>
      <c r="J105" s="1">
        <f t="shared" ref="J105" si="157">ROUND(F105*I105,0)</f>
        <v>0</v>
      </c>
      <c r="K105" s="1">
        <f t="shared" ref="K105" si="158">ROUND(F105+H105+J105,0)</f>
        <v>0</v>
      </c>
      <c r="L105" s="1">
        <f>ROUND(F105*D105,0)</f>
        <v>0</v>
      </c>
      <c r="M105" s="1">
        <f>ROUND(D105*H105,0)</f>
        <v>0</v>
      </c>
      <c r="N105" s="1">
        <f>ROUND(J105*D105,0)</f>
        <v>0</v>
      </c>
      <c r="O105" s="2">
        <f t="shared" ref="O105" si="159">ROUND(L105+N105+M105,0)</f>
        <v>0</v>
      </c>
    </row>
    <row r="106" spans="1:15" s="25" customFormat="1" x14ac:dyDescent="0.2">
      <c r="A106" s="26">
        <v>9</v>
      </c>
      <c r="B106" s="34" t="s">
        <v>52</v>
      </c>
      <c r="C106" s="33"/>
      <c r="D106" s="30">
        <v>1</v>
      </c>
      <c r="E106" s="30" t="s">
        <v>69</v>
      </c>
      <c r="F106" s="31"/>
      <c r="G106" s="32">
        <v>0</v>
      </c>
      <c r="H106" s="1">
        <f>+ROUND(F106*G106,0)</f>
        <v>0</v>
      </c>
      <c r="I106" s="32">
        <v>0</v>
      </c>
      <c r="J106" s="1">
        <f>ROUND(F106*I106,0)</f>
        <v>0</v>
      </c>
      <c r="K106" s="1">
        <f>ROUND(F106+H106+J106,0)</f>
        <v>0</v>
      </c>
      <c r="L106" s="1">
        <f>ROUND(F106*D106,0)</f>
        <v>0</v>
      </c>
      <c r="M106" s="1">
        <f>ROUND(D106*H106,0)</f>
        <v>0</v>
      </c>
      <c r="N106" s="1">
        <f>ROUND(J106*D106,0)</f>
        <v>0</v>
      </c>
      <c r="O106" s="2">
        <f>ROUND(L106+N106+M106,0)</f>
        <v>0</v>
      </c>
    </row>
    <row r="107" spans="1:15" s="25" customFormat="1" x14ac:dyDescent="0.2">
      <c r="A107" s="26">
        <v>10</v>
      </c>
      <c r="B107" s="34" t="s">
        <v>53</v>
      </c>
      <c r="C107" s="33"/>
      <c r="D107" s="30">
        <v>1</v>
      </c>
      <c r="E107" s="30" t="s">
        <v>69</v>
      </c>
      <c r="F107" s="31"/>
      <c r="G107" s="32">
        <v>0</v>
      </c>
      <c r="H107" s="1">
        <f t="shared" ref="H107" si="160">+ROUND(F107*G107,0)</f>
        <v>0</v>
      </c>
      <c r="I107" s="32">
        <v>0</v>
      </c>
      <c r="J107" s="1">
        <f t="shared" ref="J107" si="161">ROUND(F107*I107,0)</f>
        <v>0</v>
      </c>
      <c r="K107" s="1">
        <f t="shared" ref="K107" si="162">ROUND(F107+H107+J107,0)</f>
        <v>0</v>
      </c>
      <c r="L107" s="1">
        <f>ROUND(F107*D107,0)</f>
        <v>0</v>
      </c>
      <c r="M107" s="1">
        <f>ROUND(D107*H107,0)</f>
        <v>0</v>
      </c>
      <c r="N107" s="1">
        <f>ROUND(J107*D107,0)</f>
        <v>0</v>
      </c>
      <c r="O107" s="2">
        <f t="shared" ref="O107" si="163">ROUND(L107+N107+M107,0)</f>
        <v>0</v>
      </c>
    </row>
    <row r="108" spans="1:15" s="25" customFormat="1" x14ac:dyDescent="0.2">
      <c r="A108" s="26">
        <v>11</v>
      </c>
      <c r="B108" s="34" t="s">
        <v>54</v>
      </c>
      <c r="C108" s="33"/>
      <c r="D108" s="30">
        <v>1</v>
      </c>
      <c r="E108" s="30" t="s">
        <v>69</v>
      </c>
      <c r="F108" s="31"/>
      <c r="G108" s="32">
        <v>0</v>
      </c>
      <c r="H108" s="1">
        <f>+ROUND(F108*G108,0)</f>
        <v>0</v>
      </c>
      <c r="I108" s="32">
        <v>0</v>
      </c>
      <c r="J108" s="1">
        <f>ROUND(F108*I108,0)</f>
        <v>0</v>
      </c>
      <c r="K108" s="1">
        <f>ROUND(F108+H108+J108,0)</f>
        <v>0</v>
      </c>
      <c r="L108" s="1">
        <f>ROUND(F108*D108,0)</f>
        <v>0</v>
      </c>
      <c r="M108" s="1">
        <f>ROUND(D108*H108,0)</f>
        <v>0</v>
      </c>
      <c r="N108" s="1">
        <f>ROUND(J108*D108,0)</f>
        <v>0</v>
      </c>
      <c r="O108" s="2">
        <f>ROUND(L108+N108+M108,0)</f>
        <v>0</v>
      </c>
    </row>
    <row r="109" spans="1:15" s="25" customFormat="1" x14ac:dyDescent="0.2">
      <c r="A109" s="26">
        <v>12</v>
      </c>
      <c r="B109" s="34" t="s">
        <v>55</v>
      </c>
      <c r="C109" s="33"/>
      <c r="D109" s="30">
        <v>1</v>
      </c>
      <c r="E109" s="30" t="s">
        <v>69</v>
      </c>
      <c r="F109" s="31"/>
      <c r="G109" s="32">
        <v>0</v>
      </c>
      <c r="H109" s="1">
        <f t="shared" ref="H109" si="164">+ROUND(F109*G109,0)</f>
        <v>0</v>
      </c>
      <c r="I109" s="32">
        <v>0</v>
      </c>
      <c r="J109" s="1">
        <f t="shared" ref="J109" si="165">ROUND(F109*I109,0)</f>
        <v>0</v>
      </c>
      <c r="K109" s="1">
        <f t="shared" ref="K109" si="166">ROUND(F109+H109+J109,0)</f>
        <v>0</v>
      </c>
      <c r="L109" s="1">
        <f>ROUND(F109*D109,0)</f>
        <v>0</v>
      </c>
      <c r="M109" s="1">
        <f>ROUND(D109*H109,0)</f>
        <v>0</v>
      </c>
      <c r="N109" s="1">
        <f>ROUND(J109*D109,0)</f>
        <v>0</v>
      </c>
      <c r="O109" s="2">
        <f t="shared" ref="O109" si="167">ROUND(L109+N109+M109,0)</f>
        <v>0</v>
      </c>
    </row>
    <row r="110" spans="1:15" s="25" customFormat="1" x14ac:dyDescent="0.2">
      <c r="A110" s="26">
        <v>13</v>
      </c>
      <c r="B110" s="34" t="s">
        <v>56</v>
      </c>
      <c r="C110" s="33"/>
      <c r="D110" s="30">
        <v>1</v>
      </c>
      <c r="E110" s="30" t="s">
        <v>69</v>
      </c>
      <c r="F110" s="31"/>
      <c r="G110" s="32">
        <v>0</v>
      </c>
      <c r="H110" s="1">
        <f>+ROUND(F110*G110,0)</f>
        <v>0</v>
      </c>
      <c r="I110" s="32">
        <v>0</v>
      </c>
      <c r="J110" s="1">
        <f>ROUND(F110*I110,0)</f>
        <v>0</v>
      </c>
      <c r="K110" s="1">
        <f>ROUND(F110+H110+J110,0)</f>
        <v>0</v>
      </c>
      <c r="L110" s="1">
        <f>ROUND(F110*D110,0)</f>
        <v>0</v>
      </c>
      <c r="M110" s="1">
        <f>ROUND(D110*H110,0)</f>
        <v>0</v>
      </c>
      <c r="N110" s="1">
        <f>ROUND(J110*D110,0)</f>
        <v>0</v>
      </c>
      <c r="O110" s="2">
        <f>ROUND(L110+N110+M110,0)</f>
        <v>0</v>
      </c>
    </row>
    <row r="111" spans="1:15" s="25" customFormat="1" x14ac:dyDescent="0.2">
      <c r="A111" s="26">
        <v>14</v>
      </c>
      <c r="B111" s="34" t="s">
        <v>57</v>
      </c>
      <c r="C111" s="33"/>
      <c r="D111" s="30">
        <v>1</v>
      </c>
      <c r="E111" s="30" t="s">
        <v>69</v>
      </c>
      <c r="F111" s="31"/>
      <c r="G111" s="32">
        <v>0</v>
      </c>
      <c r="H111" s="1">
        <f t="shared" ref="H111" si="168">+ROUND(F111*G111,0)</f>
        <v>0</v>
      </c>
      <c r="I111" s="32">
        <v>0</v>
      </c>
      <c r="J111" s="1">
        <f t="shared" ref="J111" si="169">ROUND(F111*I111,0)</f>
        <v>0</v>
      </c>
      <c r="K111" s="1">
        <f t="shared" ref="K111" si="170">ROUND(F111+H111+J111,0)</f>
        <v>0</v>
      </c>
      <c r="L111" s="1">
        <f>ROUND(F111*D111,0)</f>
        <v>0</v>
      </c>
      <c r="M111" s="1">
        <f>ROUND(D111*H111,0)</f>
        <v>0</v>
      </c>
      <c r="N111" s="1">
        <f>ROUND(J111*D111,0)</f>
        <v>0</v>
      </c>
      <c r="O111" s="2">
        <f t="shared" ref="O111" si="171">ROUND(L111+N111+M111,0)</f>
        <v>0</v>
      </c>
    </row>
    <row r="112" spans="1:15" s="25" customFormat="1" x14ac:dyDescent="0.2">
      <c r="A112" s="26">
        <v>15</v>
      </c>
      <c r="B112" s="34" t="s">
        <v>58</v>
      </c>
      <c r="C112" s="33"/>
      <c r="D112" s="30">
        <v>1</v>
      </c>
      <c r="E112" s="30" t="s">
        <v>69</v>
      </c>
      <c r="F112" s="31"/>
      <c r="G112" s="32">
        <v>0</v>
      </c>
      <c r="H112" s="1">
        <f>+ROUND(F112*G112,0)</f>
        <v>0</v>
      </c>
      <c r="I112" s="32">
        <v>0</v>
      </c>
      <c r="J112" s="1">
        <f>ROUND(F112*I112,0)</f>
        <v>0</v>
      </c>
      <c r="K112" s="1">
        <f>ROUND(F112+H112+J112,0)</f>
        <v>0</v>
      </c>
      <c r="L112" s="1">
        <f>ROUND(F112*D112,0)</f>
        <v>0</v>
      </c>
      <c r="M112" s="1">
        <f>ROUND(D112*H112,0)</f>
        <v>0</v>
      </c>
      <c r="N112" s="1">
        <f>ROUND(J112*D112,0)</f>
        <v>0</v>
      </c>
      <c r="O112" s="2">
        <f>ROUND(L112+N112+M112,0)</f>
        <v>0</v>
      </c>
    </row>
    <row r="113" spans="1:15" s="25" customFormat="1" x14ac:dyDescent="0.2">
      <c r="A113" s="26">
        <v>16</v>
      </c>
      <c r="B113" s="34" t="s">
        <v>59</v>
      </c>
      <c r="C113" s="33"/>
      <c r="D113" s="30">
        <v>1</v>
      </c>
      <c r="E113" s="30" t="s">
        <v>69</v>
      </c>
      <c r="F113" s="31"/>
      <c r="G113" s="32">
        <v>0</v>
      </c>
      <c r="H113" s="1">
        <f t="shared" ref="H113" si="172">+ROUND(F113*G113,0)</f>
        <v>0</v>
      </c>
      <c r="I113" s="32">
        <v>0</v>
      </c>
      <c r="J113" s="1">
        <f t="shared" ref="J113" si="173">ROUND(F113*I113,0)</f>
        <v>0</v>
      </c>
      <c r="K113" s="1">
        <f t="shared" ref="K113" si="174">ROUND(F113+H113+J113,0)</f>
        <v>0</v>
      </c>
      <c r="L113" s="1">
        <f>ROUND(F113*D113,0)</f>
        <v>0</v>
      </c>
      <c r="M113" s="1">
        <f>ROUND(D113*H113,0)</f>
        <v>0</v>
      </c>
      <c r="N113" s="1">
        <f>ROUND(J113*D113,0)</f>
        <v>0</v>
      </c>
      <c r="O113" s="2">
        <f t="shared" ref="O113" si="175">ROUND(L113+N113+M113,0)</f>
        <v>0</v>
      </c>
    </row>
    <row r="114" spans="1:15" s="25" customFormat="1" x14ac:dyDescent="0.2">
      <c r="A114" s="26">
        <v>17</v>
      </c>
      <c r="B114" s="34" t="s">
        <v>60</v>
      </c>
      <c r="C114" s="33"/>
      <c r="D114" s="30">
        <v>1</v>
      </c>
      <c r="E114" s="30" t="s">
        <v>69</v>
      </c>
      <c r="F114" s="31"/>
      <c r="G114" s="32">
        <v>0</v>
      </c>
      <c r="H114" s="1">
        <f>+ROUND(F114*G114,0)</f>
        <v>0</v>
      </c>
      <c r="I114" s="32">
        <v>0</v>
      </c>
      <c r="J114" s="1">
        <f>ROUND(F114*I114,0)</f>
        <v>0</v>
      </c>
      <c r="K114" s="1">
        <f>ROUND(F114+H114+J114,0)</f>
        <v>0</v>
      </c>
      <c r="L114" s="1">
        <f>ROUND(F114*D114,0)</f>
        <v>0</v>
      </c>
      <c r="M114" s="1">
        <f>ROUND(D114*H114,0)</f>
        <v>0</v>
      </c>
      <c r="N114" s="1">
        <f>ROUND(J114*D114,0)</f>
        <v>0</v>
      </c>
      <c r="O114" s="2">
        <f>ROUND(L114+N114+M114,0)</f>
        <v>0</v>
      </c>
    </row>
    <row r="115" spans="1:15" s="25" customFormat="1" x14ac:dyDescent="0.2">
      <c r="A115" s="26">
        <v>18</v>
      </c>
      <c r="B115" s="34" t="s">
        <v>61</v>
      </c>
      <c r="C115" s="33"/>
      <c r="D115" s="30">
        <v>1</v>
      </c>
      <c r="E115" s="30" t="s">
        <v>69</v>
      </c>
      <c r="F115" s="31"/>
      <c r="G115" s="32">
        <v>0</v>
      </c>
      <c r="H115" s="1">
        <f t="shared" ref="H115" si="176">+ROUND(F115*G115,0)</f>
        <v>0</v>
      </c>
      <c r="I115" s="32">
        <v>0</v>
      </c>
      <c r="J115" s="1">
        <f t="shared" ref="J115" si="177">ROUND(F115*I115,0)</f>
        <v>0</v>
      </c>
      <c r="K115" s="1">
        <f t="shared" ref="K115" si="178">ROUND(F115+H115+J115,0)</f>
        <v>0</v>
      </c>
      <c r="L115" s="1">
        <f>ROUND(F115*D115,0)</f>
        <v>0</v>
      </c>
      <c r="M115" s="1">
        <f>ROUND(D115*H115,0)</f>
        <v>0</v>
      </c>
      <c r="N115" s="1">
        <f>ROUND(J115*D115,0)</f>
        <v>0</v>
      </c>
      <c r="O115" s="2">
        <f t="shared" ref="O115" si="179">ROUND(L115+N115+M115,0)</f>
        <v>0</v>
      </c>
    </row>
    <row r="116" spans="1:15" s="25" customFormat="1" x14ac:dyDescent="0.2">
      <c r="A116" s="26">
        <v>19</v>
      </c>
      <c r="B116" s="34" t="s">
        <v>62</v>
      </c>
      <c r="C116" s="33"/>
      <c r="D116" s="30">
        <v>1</v>
      </c>
      <c r="E116" s="30" t="s">
        <v>69</v>
      </c>
      <c r="F116" s="31"/>
      <c r="G116" s="32">
        <v>0</v>
      </c>
      <c r="H116" s="1">
        <f>+ROUND(F116*G116,0)</f>
        <v>0</v>
      </c>
      <c r="I116" s="32">
        <v>0</v>
      </c>
      <c r="J116" s="1">
        <f>ROUND(F116*I116,0)</f>
        <v>0</v>
      </c>
      <c r="K116" s="1">
        <f>ROUND(F116+H116+J116,0)</f>
        <v>0</v>
      </c>
      <c r="L116" s="1">
        <f>ROUND(F116*D116,0)</f>
        <v>0</v>
      </c>
      <c r="M116" s="1">
        <f>ROUND(D116*H116,0)</f>
        <v>0</v>
      </c>
      <c r="N116" s="1">
        <f>ROUND(J116*D116,0)</f>
        <v>0</v>
      </c>
      <c r="O116" s="2">
        <f>ROUND(L116+N116+M116,0)</f>
        <v>0</v>
      </c>
    </row>
    <row r="117" spans="1:15" s="25" customFormat="1" x14ac:dyDescent="0.2">
      <c r="A117" s="26">
        <v>20</v>
      </c>
      <c r="B117" s="34" t="s">
        <v>63</v>
      </c>
      <c r="C117" s="33"/>
      <c r="D117" s="30">
        <v>1</v>
      </c>
      <c r="E117" s="30" t="s">
        <v>69</v>
      </c>
      <c r="F117" s="31"/>
      <c r="G117" s="32">
        <v>0</v>
      </c>
      <c r="H117" s="1">
        <f t="shared" ref="H117" si="180">+ROUND(F117*G117,0)</f>
        <v>0</v>
      </c>
      <c r="I117" s="32">
        <v>0</v>
      </c>
      <c r="J117" s="1">
        <f t="shared" ref="J117" si="181">ROUND(F117*I117,0)</f>
        <v>0</v>
      </c>
      <c r="K117" s="1">
        <f t="shared" ref="K117" si="182">ROUND(F117+H117+J117,0)</f>
        <v>0</v>
      </c>
      <c r="L117" s="1">
        <f>ROUND(F117*D117,0)</f>
        <v>0</v>
      </c>
      <c r="M117" s="1">
        <f>ROUND(D117*H117,0)</f>
        <v>0</v>
      </c>
      <c r="N117" s="1">
        <f>ROUND(J117*D117,0)</f>
        <v>0</v>
      </c>
      <c r="O117" s="2">
        <f t="shared" ref="O117" si="183">ROUND(L117+N117+M117,0)</f>
        <v>0</v>
      </c>
    </row>
    <row r="118" spans="1:15" s="25" customFormat="1" x14ac:dyDescent="0.2">
      <c r="A118" s="26">
        <v>21</v>
      </c>
      <c r="B118" s="34" t="s">
        <v>64</v>
      </c>
      <c r="C118" s="33"/>
      <c r="D118" s="30">
        <v>1</v>
      </c>
      <c r="E118" s="30" t="s">
        <v>69</v>
      </c>
      <c r="F118" s="31"/>
      <c r="G118" s="32">
        <v>0</v>
      </c>
      <c r="H118" s="1">
        <f>+ROUND(F118*G118,0)</f>
        <v>0</v>
      </c>
      <c r="I118" s="32">
        <v>0</v>
      </c>
      <c r="J118" s="1">
        <f>ROUND(F118*I118,0)</f>
        <v>0</v>
      </c>
      <c r="K118" s="1">
        <f>ROUND(F118+H118+J118,0)</f>
        <v>0</v>
      </c>
      <c r="L118" s="1">
        <f>ROUND(F118*D118,0)</f>
        <v>0</v>
      </c>
      <c r="M118" s="1">
        <f>ROUND(D118*H118,0)</f>
        <v>0</v>
      </c>
      <c r="N118" s="1">
        <f>ROUND(J118*D118,0)</f>
        <v>0</v>
      </c>
      <c r="O118" s="2">
        <f>ROUND(L118+N118+M118,0)</f>
        <v>0</v>
      </c>
    </row>
    <row r="119" spans="1:15" s="25" customFormat="1" x14ac:dyDescent="0.2">
      <c r="A119" s="26">
        <v>22</v>
      </c>
      <c r="B119" s="34" t="s">
        <v>65</v>
      </c>
      <c r="C119" s="33"/>
      <c r="D119" s="30">
        <v>1</v>
      </c>
      <c r="E119" s="30" t="s">
        <v>69</v>
      </c>
      <c r="F119" s="31"/>
      <c r="G119" s="32">
        <v>0</v>
      </c>
      <c r="H119" s="1">
        <f t="shared" ref="H119" si="184">+ROUND(F119*G119,0)</f>
        <v>0</v>
      </c>
      <c r="I119" s="32">
        <v>0</v>
      </c>
      <c r="J119" s="1">
        <f t="shared" ref="J119" si="185">ROUND(F119*I119,0)</f>
        <v>0</v>
      </c>
      <c r="K119" s="1">
        <f t="shared" ref="K119" si="186">ROUND(F119+H119+J119,0)</f>
        <v>0</v>
      </c>
      <c r="L119" s="1">
        <f>ROUND(F119*D119,0)</f>
        <v>0</v>
      </c>
      <c r="M119" s="1">
        <f>ROUND(D119*H119,0)</f>
        <v>0</v>
      </c>
      <c r="N119" s="1">
        <f>ROUND(J119*D119,0)</f>
        <v>0</v>
      </c>
      <c r="O119" s="2">
        <f t="shared" ref="O119" si="187">ROUND(L119+N119+M119,0)</f>
        <v>0</v>
      </c>
    </row>
    <row r="120" spans="1:15" s="25" customFormat="1" x14ac:dyDescent="0.2">
      <c r="A120" s="26">
        <v>23</v>
      </c>
      <c r="B120" s="34" t="s">
        <v>66</v>
      </c>
      <c r="C120" s="33"/>
      <c r="D120" s="30">
        <v>1</v>
      </c>
      <c r="E120" s="30" t="s">
        <v>69</v>
      </c>
      <c r="F120" s="31"/>
      <c r="G120" s="32">
        <v>0</v>
      </c>
      <c r="H120" s="1">
        <f>+ROUND(F120*G120,0)</f>
        <v>0</v>
      </c>
      <c r="I120" s="32">
        <v>0</v>
      </c>
      <c r="J120" s="1">
        <f>ROUND(F120*I120,0)</f>
        <v>0</v>
      </c>
      <c r="K120" s="1">
        <f>ROUND(F120+H120+J120,0)</f>
        <v>0</v>
      </c>
      <c r="L120" s="1">
        <f>ROUND(F120*D120,0)</f>
        <v>0</v>
      </c>
      <c r="M120" s="1">
        <f>ROUND(D120*H120,0)</f>
        <v>0</v>
      </c>
      <c r="N120" s="1">
        <f>ROUND(J120*D120,0)</f>
        <v>0</v>
      </c>
      <c r="O120" s="2">
        <f>ROUND(L120+N120+M120,0)</f>
        <v>0</v>
      </c>
    </row>
    <row r="121" spans="1:15" s="25" customFormat="1" x14ac:dyDescent="0.2">
      <c r="A121" s="26">
        <v>24</v>
      </c>
      <c r="B121" s="34" t="s">
        <v>67</v>
      </c>
      <c r="C121" s="33"/>
      <c r="D121" s="30">
        <v>1</v>
      </c>
      <c r="E121" s="30" t="s">
        <v>69</v>
      </c>
      <c r="F121" s="31"/>
      <c r="G121" s="32">
        <v>0</v>
      </c>
      <c r="H121" s="1">
        <f t="shared" ref="H121" si="188">+ROUND(F121*G121,0)</f>
        <v>0</v>
      </c>
      <c r="I121" s="32">
        <v>0</v>
      </c>
      <c r="J121" s="1">
        <f t="shared" ref="J121" si="189">ROUND(F121*I121,0)</f>
        <v>0</v>
      </c>
      <c r="K121" s="1">
        <f t="shared" ref="K121" si="190">ROUND(F121+H121+J121,0)</f>
        <v>0</v>
      </c>
      <c r="L121" s="1">
        <f>ROUND(F121*D121,0)</f>
        <v>0</v>
      </c>
      <c r="M121" s="1">
        <f>ROUND(D121*H121,0)</f>
        <v>0</v>
      </c>
      <c r="N121" s="1">
        <f>ROUND(J121*D121,0)</f>
        <v>0</v>
      </c>
      <c r="O121" s="2">
        <f t="shared" ref="O121" si="191">ROUND(L121+N121+M121,0)</f>
        <v>0</v>
      </c>
    </row>
    <row r="122" spans="1:15" s="25" customFormat="1" ht="27" customHeight="1" x14ac:dyDescent="0.2">
      <c r="A122" s="26">
        <v>25</v>
      </c>
      <c r="B122" s="34" t="s">
        <v>68</v>
      </c>
      <c r="C122" s="33"/>
      <c r="D122" s="30">
        <v>1</v>
      </c>
      <c r="E122" s="30" t="s">
        <v>69</v>
      </c>
      <c r="F122" s="31"/>
      <c r="G122" s="32">
        <v>0</v>
      </c>
      <c r="H122" s="1">
        <f>+ROUND(F122*G122,0)</f>
        <v>0</v>
      </c>
      <c r="I122" s="32">
        <v>0</v>
      </c>
      <c r="J122" s="1">
        <f>ROUND(F122*I122,0)</f>
        <v>0</v>
      </c>
      <c r="K122" s="1">
        <f>ROUND(F122+H122+J122,0)</f>
        <v>0</v>
      </c>
      <c r="L122" s="1">
        <f>ROUND(F122*D122,0)</f>
        <v>0</v>
      </c>
      <c r="M122" s="1">
        <f>ROUND(D122*H122,0)</f>
        <v>0</v>
      </c>
      <c r="N122" s="1">
        <f>ROUND(J122*D122,0)</f>
        <v>0</v>
      </c>
      <c r="O122" s="2">
        <f>ROUND(L122+N122+M122,0)</f>
        <v>0</v>
      </c>
    </row>
    <row r="123" spans="1:15" s="25" customFormat="1" ht="42" customHeight="1" thickBot="1" x14ac:dyDescent="0.25">
      <c r="A123" s="20"/>
      <c r="B123" s="67"/>
      <c r="C123" s="67"/>
      <c r="D123" s="67"/>
      <c r="E123" s="67"/>
      <c r="F123" s="67"/>
      <c r="G123" s="67"/>
      <c r="H123" s="67"/>
      <c r="I123" s="67"/>
      <c r="J123" s="67"/>
      <c r="K123" s="67"/>
      <c r="L123" s="67"/>
      <c r="M123" s="68" t="s">
        <v>37</v>
      </c>
      <c r="N123" s="68"/>
      <c r="O123" s="4">
        <f>SUMIF(G:G,0%,L:L)</f>
        <v>0</v>
      </c>
    </row>
    <row r="124" spans="1:15" s="25" customFormat="1" ht="39" customHeight="1" thickBot="1" x14ac:dyDescent="0.25">
      <c r="A124" s="56" t="s">
        <v>24</v>
      </c>
      <c r="B124" s="57"/>
      <c r="C124" s="57"/>
      <c r="D124" s="57"/>
      <c r="E124" s="57"/>
      <c r="F124" s="57"/>
      <c r="G124" s="57"/>
      <c r="H124" s="57"/>
      <c r="I124" s="57"/>
      <c r="J124" s="57"/>
      <c r="K124" s="57"/>
      <c r="L124" s="57"/>
      <c r="M124" s="68" t="s">
        <v>10</v>
      </c>
      <c r="N124" s="68"/>
      <c r="O124" s="4">
        <f>SUMIF(G:G,5%,L:L)</f>
        <v>0</v>
      </c>
    </row>
    <row r="125" spans="1:15" s="25" customFormat="1" ht="30" customHeight="1" x14ac:dyDescent="0.2">
      <c r="A125" s="53" t="s">
        <v>42</v>
      </c>
      <c r="B125" s="53"/>
      <c r="C125" s="53"/>
      <c r="D125" s="53"/>
      <c r="E125" s="53"/>
      <c r="F125" s="53"/>
      <c r="G125" s="53"/>
      <c r="H125" s="53"/>
      <c r="I125" s="53"/>
      <c r="J125" s="53"/>
      <c r="K125" s="53"/>
      <c r="L125" s="54"/>
      <c r="M125" s="68" t="s">
        <v>11</v>
      </c>
      <c r="N125" s="68"/>
      <c r="O125" s="4">
        <f>SUMIF(G:G,19%,L:L)</f>
        <v>0</v>
      </c>
    </row>
    <row r="126" spans="1:15" s="25" customFormat="1" ht="30" customHeight="1" x14ac:dyDescent="0.2">
      <c r="A126" s="55"/>
      <c r="B126" s="55"/>
      <c r="C126" s="55"/>
      <c r="D126" s="55"/>
      <c r="E126" s="55"/>
      <c r="F126" s="55"/>
      <c r="G126" s="55"/>
      <c r="H126" s="55"/>
      <c r="I126" s="55"/>
      <c r="J126" s="55"/>
      <c r="K126" s="55"/>
      <c r="L126" s="55"/>
      <c r="M126" s="35" t="s">
        <v>7</v>
      </c>
      <c r="N126" s="36"/>
      <c r="O126" s="5">
        <f>SUM(O123:O125)</f>
        <v>0</v>
      </c>
    </row>
    <row r="127" spans="1:15" s="25" customFormat="1" ht="30" customHeight="1" x14ac:dyDescent="0.2">
      <c r="A127" s="55"/>
      <c r="B127" s="55"/>
      <c r="C127" s="55"/>
      <c r="D127" s="55"/>
      <c r="E127" s="55"/>
      <c r="F127" s="55"/>
      <c r="G127" s="55"/>
      <c r="H127" s="55"/>
      <c r="I127" s="55"/>
      <c r="J127" s="55"/>
      <c r="K127" s="55"/>
      <c r="L127" s="55"/>
      <c r="M127" s="69" t="s">
        <v>12</v>
      </c>
      <c r="N127" s="70"/>
      <c r="O127" s="6">
        <f>ROUND(O124*5%,0)</f>
        <v>0</v>
      </c>
    </row>
    <row r="128" spans="1:15" s="25" customFormat="1" ht="30" customHeight="1" x14ac:dyDescent="0.2">
      <c r="A128" s="55"/>
      <c r="B128" s="55"/>
      <c r="C128" s="55"/>
      <c r="D128" s="55"/>
      <c r="E128" s="55"/>
      <c r="F128" s="55"/>
      <c r="G128" s="55"/>
      <c r="H128" s="55"/>
      <c r="I128" s="55"/>
      <c r="J128" s="55"/>
      <c r="K128" s="55"/>
      <c r="L128" s="55"/>
      <c r="M128" s="69" t="s">
        <v>13</v>
      </c>
      <c r="N128" s="70"/>
      <c r="O128" s="4">
        <f>ROUND(O125*19%,0)</f>
        <v>0</v>
      </c>
    </row>
    <row r="129" spans="1:15" s="25" customFormat="1" ht="30" customHeight="1" x14ac:dyDescent="0.2">
      <c r="A129" s="55"/>
      <c r="B129" s="55"/>
      <c r="C129" s="55"/>
      <c r="D129" s="55"/>
      <c r="E129" s="55"/>
      <c r="F129" s="55"/>
      <c r="G129" s="55"/>
      <c r="H129" s="55"/>
      <c r="I129" s="55"/>
      <c r="J129" s="55"/>
      <c r="K129" s="55"/>
      <c r="L129" s="55"/>
      <c r="M129" s="35" t="s">
        <v>14</v>
      </c>
      <c r="N129" s="36"/>
      <c r="O129" s="5">
        <f>SUM(O127:O128)</f>
        <v>0</v>
      </c>
    </row>
    <row r="130" spans="1:15" s="25" customFormat="1" ht="30" customHeight="1" x14ac:dyDescent="0.2">
      <c r="A130" s="55"/>
      <c r="B130" s="55"/>
      <c r="C130" s="55"/>
      <c r="D130" s="55"/>
      <c r="E130" s="55"/>
      <c r="F130" s="55"/>
      <c r="G130" s="55"/>
      <c r="H130" s="55"/>
      <c r="I130" s="55"/>
      <c r="J130" s="55"/>
      <c r="K130" s="55"/>
      <c r="L130" s="55"/>
      <c r="M130" s="39" t="s">
        <v>35</v>
      </c>
      <c r="N130" s="40"/>
      <c r="O130" s="4">
        <f>ROUND(SUM(N20:N21),0)</f>
        <v>0</v>
      </c>
    </row>
    <row r="131" spans="1:15" s="25" customFormat="1" ht="42" customHeight="1" x14ac:dyDescent="0.2">
      <c r="A131" s="55"/>
      <c r="B131" s="55"/>
      <c r="C131" s="55"/>
      <c r="D131" s="55"/>
      <c r="E131" s="55"/>
      <c r="F131" s="55"/>
      <c r="G131" s="55"/>
      <c r="H131" s="55"/>
      <c r="I131" s="55"/>
      <c r="J131" s="55"/>
      <c r="K131" s="55"/>
      <c r="L131" s="55"/>
      <c r="M131" s="37" t="s">
        <v>34</v>
      </c>
      <c r="N131" s="38"/>
      <c r="O131" s="5">
        <f>SUM(O130)</f>
        <v>0</v>
      </c>
    </row>
    <row r="132" spans="1:15" s="25" customFormat="1" ht="30" customHeight="1" x14ac:dyDescent="0.2">
      <c r="A132" s="55"/>
      <c r="B132" s="55"/>
      <c r="C132" s="55"/>
      <c r="D132" s="55"/>
      <c r="E132" s="55"/>
      <c r="F132" s="55"/>
      <c r="G132" s="55"/>
      <c r="H132" s="55"/>
      <c r="I132" s="55"/>
      <c r="J132" s="55"/>
      <c r="K132" s="55"/>
      <c r="L132" s="55"/>
      <c r="M132" s="37" t="s">
        <v>15</v>
      </c>
      <c r="N132" s="38"/>
      <c r="O132" s="5">
        <f>+O126+O129+O131</f>
        <v>0</v>
      </c>
    </row>
    <row r="135" spans="1:15" x14ac:dyDescent="0.25">
      <c r="B135" s="8"/>
      <c r="C135" s="8"/>
    </row>
    <row r="136" spans="1:15" x14ac:dyDescent="0.25">
      <c r="B136" s="65"/>
      <c r="C136" s="65"/>
    </row>
    <row r="137" spans="1:15" ht="15.75" thickBot="1" x14ac:dyDescent="0.3">
      <c r="B137" s="66"/>
      <c r="C137" s="66"/>
    </row>
    <row r="138" spans="1:15" x14ac:dyDescent="0.25">
      <c r="B138" s="59" t="s">
        <v>20</v>
      </c>
      <c r="C138" s="59"/>
    </row>
    <row r="140" spans="1:15" x14ac:dyDescent="0.25">
      <c r="A140" s="27" t="s">
        <v>43</v>
      </c>
    </row>
  </sheetData>
  <sheetProtection algorithmName="SHA-512" hashValue="NdsYhL9eLwqVQ15D/WUyFuMTtZclgm9jBQ1iPZAJ0WL44WzQdpR34UXbZzW/mHKxIPMkgglDeoywJNWt8leiLA==" saltValue="7rULQNKWRaK+pgqxEFG0Sg==" spinCount="100000" sheet="1" selectLockedCells="1"/>
  <mergeCells count="30">
    <mergeCell ref="A125:L132"/>
    <mergeCell ref="A124:L124"/>
    <mergeCell ref="A9:B9"/>
    <mergeCell ref="B138:C138"/>
    <mergeCell ref="D13:G13"/>
    <mergeCell ref="D15:G15"/>
    <mergeCell ref="F9:G9"/>
    <mergeCell ref="L9:N9"/>
    <mergeCell ref="B136:C137"/>
    <mergeCell ref="B123:L123"/>
    <mergeCell ref="M123:N123"/>
    <mergeCell ref="M124:N124"/>
    <mergeCell ref="M125:N125"/>
    <mergeCell ref="M126:N126"/>
    <mergeCell ref="M127:N127"/>
    <mergeCell ref="M128:N128"/>
    <mergeCell ref="A2:A5"/>
    <mergeCell ref="D11:G11"/>
    <mergeCell ref="A11:B15"/>
    <mergeCell ref="B2:M2"/>
    <mergeCell ref="B3:M3"/>
    <mergeCell ref="B4:M5"/>
    <mergeCell ref="M129:N129"/>
    <mergeCell ref="M132:N132"/>
    <mergeCell ref="M130:N130"/>
    <mergeCell ref="M131:N131"/>
    <mergeCell ref="N2:O2"/>
    <mergeCell ref="N3:O3"/>
    <mergeCell ref="N4:O4"/>
    <mergeCell ref="N5:O5"/>
  </mergeCells>
  <dataValidations count="1">
    <dataValidation type="whole" allowBlank="1" showInputMessage="1" showErrorMessage="1" sqref="F19:F12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G19:G122</xm:sqref>
        </x14:dataValidation>
        <x14:dataValidation type="list" allowBlank="1" showInputMessage="1" showErrorMessage="1">
          <x14:formula1>
            <xm:f>Hoja2!$F$7:$F$8</xm:f>
          </x14:formula1>
          <xm:sqref>I19:I122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2022-09-19T14:51:48Z</dcterms:modified>
</cp:coreProperties>
</file>