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23 EQUIPO FOTOGRÁFICO\ANEXOS\"/>
    </mc:Choice>
  </mc:AlternateContent>
  <bookViews>
    <workbookView xWindow="0" yWindow="0" windowWidth="21600" windowHeight="9030"/>
  </bookViews>
  <sheets>
    <sheet name="Hoja1" sheetId="1" r:id="rId1"/>
    <sheet name="Hoja2" sheetId="2"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1" i="1" l="1"/>
  <c r="J21" i="1"/>
  <c r="N21" i="1" s="1"/>
  <c r="H21" i="1"/>
  <c r="K21" i="1" s="1"/>
  <c r="M21" i="1" l="1"/>
  <c r="O21" i="1" s="1"/>
  <c r="H20" i="1"/>
  <c r="J20" i="1"/>
  <c r="N20" i="1" s="1"/>
  <c r="L20" i="1"/>
  <c r="O23" i="1"/>
  <c r="O26" i="1" s="1"/>
  <c r="L19" i="1"/>
  <c r="O22" i="1" l="1"/>
  <c r="K20" i="1"/>
  <c r="M20" i="1"/>
  <c r="O20" i="1" s="1"/>
  <c r="J19" i="1"/>
  <c r="N19" i="1" l="1"/>
  <c r="O29" i="1" l="1"/>
  <c r="O30" i="1" s="1"/>
  <c r="H19" i="1"/>
  <c r="K19" i="1" s="1"/>
  <c r="M19" i="1" l="1"/>
  <c r="O19" i="1" s="1"/>
  <c r="O24" i="1"/>
  <c r="O27" i="1" l="1"/>
  <c r="O28" i="1" s="1"/>
  <c r="O25" i="1"/>
  <c r="O31"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<sst xmlns="http://schemas.openxmlformats.org/spreadsheetml/2006/main" count="51" uniqueCount="48">
  <si>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</si>
  <si>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</si>
  <si>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</si>
  <si>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</si>
  <si>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</si>
  <si>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</si>
  <si>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</si>
  <si>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</si>
  <si>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</si>
  <si>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</si>
  <si>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</si>
  <si>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</si>
  <si>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</si>
  <si>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</si>
  <si>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</si>
  <si>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</si>
  <si>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</si>
  <si>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</si>
  <si>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</si>
  <si>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</si>
  <si>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</si>
  <si>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</si>
  <si>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</si>
  <si>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</si>
  <si>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</si>
  <si>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</si>
  <si>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</si>
  <si>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</si>
  <si>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</si>
  <si>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</si>
  <si>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</si>
  <si>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</si>
  <si>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</si>
  <si>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</si>
  <si>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</si>
  <si>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</si>
  <si>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</si>
  <si>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</si>
  <si>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</si>
  <si>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</si>
  <si>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</si>
  <si>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</si>
  <si>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</si>
  <si>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</si>
  <si>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Camara  XA40 Professional UHD 4K Camcorder -8.29MP, 1/2.3 CMOS Sensor -Up to UHD 4K30 Video Recording -Mini-HDMI Output -Integrated 20x Optical Zoom Lens -Dual XLR and Mic/Line Audio Input -Dual SD Relay and Simultaneous Recording -DIGC DV 6 Processor -3 Touchscreen LCD, Tiltable Viewfinder</t>
  </si>
  <si>
    <t>Kit de iluminación 800D-RGB LED Studio 3-Video Light Kit -3 x 800D-RGB Panels with Barndoors -3 x Soft Diffusers -3 x AC Adapters -3 x Light Stands : 7</t>
  </si>
  <si>
    <t>Kit micrónos de solapa Rode Wireless GO II Single Compact Digital Wireless Microphone System/Recorder (2.4 GHz, Black) -1-Person Interviews, Vlogs Podcasts -Built-In Omni Mic 3.5mm Mic Input -Mini Clip-On Transmitter/Recorder -Records 7 Hours of Uncompressed Audio -Easy Setup with No Menus -Stereo or Dual-Mono Output Modes -7-Hr Rechargeable Batteries + USB Power -Powerful Features/Customization via App -USB Audio Interface Functionality -Up to 8 Mics on Set / 656 Range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</si>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</sst>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80" zoomScaleNormal="80" zoomScaleSheetLayoutView="70" zoomScalePageLayoutView="55" workbookViewId="0">
      <selection activeCell="I19" sqref="I1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41</v>
      </c>
      <c r="O2" s="69"/>
    </row>
    <row r="3" spans="1:15" ht="15.75" customHeight="1" x14ac:dyDescent="0.25">
      <c r="A3" s="57"/>
      <c r="B3" s="64" t="s">
        <v>1</v>
      </c>
      <c r="C3" s="64"/>
      <c r="D3" s="64"/>
      <c r="E3" s="64"/>
      <c r="F3" s="64"/>
      <c r="G3" s="64"/>
      <c r="H3" s="64"/>
      <c r="I3" s="64"/>
      <c r="J3" s="64"/>
      <c r="K3" s="64"/>
      <c r="L3" s="64"/>
      <c r="M3" s="64"/>
      <c r="N3" s="69" t="s">
        <v>39</v>
      </c>
      <c r="O3" s="69"/>
    </row>
    <row r="4" spans="1:15" ht="16.5" customHeight="1" x14ac:dyDescent="0.25">
      <c r="A4" s="57"/>
      <c r="B4" s="64" t="s">
        <v>38</v>
      </c>
      <c r="C4" s="64"/>
      <c r="D4" s="64"/>
      <c r="E4" s="64"/>
      <c r="F4" s="64"/>
      <c r="G4" s="64"/>
      <c r="H4" s="64"/>
      <c r="I4" s="64"/>
      <c r="J4" s="64"/>
      <c r="K4" s="64"/>
      <c r="L4" s="64"/>
      <c r="M4" s="64"/>
      <c r="N4" s="69" t="s">
        <v>40</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31</v>
      </c>
    </row>
    <row r="8" spans="1:15" x14ac:dyDescent="0.25">
      <c r="A8" s="13" t="s">
        <v>30</v>
      </c>
    </row>
    <row r="9" spans="1:15" ht="25.5" customHeight="1" x14ac:dyDescent="0.25">
      <c r="A9" s="39" t="s">
        <v>29</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8"/>
      <c r="J11" s="28"/>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8"/>
      <c r="J13" s="28"/>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85.5" x14ac:dyDescent="0.2">
      <c r="A19" s="26">
        <v>1</v>
      </c>
      <c r="B19" s="70" t="s">
        <v>44</v>
      </c>
      <c r="C19" s="33"/>
      <c r="D19" s="30">
        <v>1</v>
      </c>
      <c r="E19" s="30" t="s">
        <v>47</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2.75" x14ac:dyDescent="0.2">
      <c r="A20" s="26">
        <v>2</v>
      </c>
      <c r="B20" s="70" t="s">
        <v>45</v>
      </c>
      <c r="C20" s="33"/>
      <c r="D20" s="30">
        <v>1</v>
      </c>
      <c r="E20" s="30" t="s">
        <v>47</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114" x14ac:dyDescent="0.2">
      <c r="A21" s="26">
        <v>3</v>
      </c>
      <c r="B21" s="70" t="s">
        <v>46</v>
      </c>
      <c r="C21" s="33"/>
      <c r="D21" s="30">
        <v>1</v>
      </c>
      <c r="E21" s="30" t="s">
        <v>47</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42" customHeight="1" thickBot="1" x14ac:dyDescent="0.25">
      <c r="A22" s="20"/>
      <c r="B22" s="51"/>
      <c r="C22" s="51"/>
      <c r="D22" s="51"/>
      <c r="E22" s="51"/>
      <c r="F22" s="51"/>
      <c r="G22" s="51"/>
      <c r="H22" s="51"/>
      <c r="I22" s="51"/>
      <c r="J22" s="51"/>
      <c r="K22" s="51"/>
      <c r="L22" s="51"/>
      <c r="M22" s="52" t="s">
        <v>37</v>
      </c>
      <c r="N22" s="52"/>
      <c r="O22" s="4">
        <f>SUMIF(G:G,0%,L:L)</f>
        <v>0</v>
      </c>
    </row>
    <row r="23" spans="1:15" s="25" customFormat="1" ht="39" customHeight="1" thickBot="1" x14ac:dyDescent="0.25">
      <c r="A23" s="37" t="s">
        <v>24</v>
      </c>
      <c r="B23" s="38"/>
      <c r="C23" s="38"/>
      <c r="D23" s="38"/>
      <c r="E23" s="38"/>
      <c r="F23" s="38"/>
      <c r="G23" s="38"/>
      <c r="H23" s="38"/>
      <c r="I23" s="38"/>
      <c r="J23" s="38"/>
      <c r="K23" s="38"/>
      <c r="L23" s="38"/>
      <c r="M23" s="52" t="s">
        <v>10</v>
      </c>
      <c r="N23" s="52"/>
      <c r="O23" s="4">
        <f>SUMIF(G:G,5%,L:L)</f>
        <v>0</v>
      </c>
    </row>
    <row r="24" spans="1:15" s="25" customFormat="1" ht="30" customHeight="1" x14ac:dyDescent="0.2">
      <c r="A24" s="34" t="s">
        <v>42</v>
      </c>
      <c r="B24" s="34"/>
      <c r="C24" s="34"/>
      <c r="D24" s="34"/>
      <c r="E24" s="34"/>
      <c r="F24" s="34"/>
      <c r="G24" s="34"/>
      <c r="H24" s="34"/>
      <c r="I24" s="34"/>
      <c r="J24" s="34"/>
      <c r="K24" s="34"/>
      <c r="L24" s="35"/>
      <c r="M24" s="52" t="s">
        <v>11</v>
      </c>
      <c r="N24" s="52"/>
      <c r="O24" s="4">
        <f>SUMIF(G:G,19%,L:L)</f>
        <v>0</v>
      </c>
    </row>
    <row r="25" spans="1:15" s="25" customFormat="1" ht="30" customHeight="1" x14ac:dyDescent="0.2">
      <c r="A25" s="36"/>
      <c r="B25" s="36"/>
      <c r="C25" s="36"/>
      <c r="D25" s="36"/>
      <c r="E25" s="36"/>
      <c r="F25" s="36"/>
      <c r="G25" s="36"/>
      <c r="H25" s="36"/>
      <c r="I25" s="36"/>
      <c r="J25" s="36"/>
      <c r="K25" s="36"/>
      <c r="L25" s="36"/>
      <c r="M25" s="53" t="s">
        <v>7</v>
      </c>
      <c r="N25" s="54"/>
      <c r="O25" s="5">
        <f>SUM(O22:O24)</f>
        <v>0</v>
      </c>
    </row>
    <row r="26" spans="1:15" s="25" customFormat="1" ht="30" customHeight="1" x14ac:dyDescent="0.2">
      <c r="A26" s="36"/>
      <c r="B26" s="36"/>
      <c r="C26" s="36"/>
      <c r="D26" s="36"/>
      <c r="E26" s="36"/>
      <c r="F26" s="36"/>
      <c r="G26" s="36"/>
      <c r="H26" s="36"/>
      <c r="I26" s="36"/>
      <c r="J26" s="36"/>
      <c r="K26" s="36"/>
      <c r="L26" s="36"/>
      <c r="M26" s="55" t="s">
        <v>12</v>
      </c>
      <c r="N26" s="56"/>
      <c r="O26" s="6">
        <f>ROUND(O23*5%,0)</f>
        <v>0</v>
      </c>
    </row>
    <row r="27" spans="1:15" s="25" customFormat="1" ht="30" customHeight="1" x14ac:dyDescent="0.2">
      <c r="A27" s="36"/>
      <c r="B27" s="36"/>
      <c r="C27" s="36"/>
      <c r="D27" s="36"/>
      <c r="E27" s="36"/>
      <c r="F27" s="36"/>
      <c r="G27" s="36"/>
      <c r="H27" s="36"/>
      <c r="I27" s="36"/>
      <c r="J27" s="36"/>
      <c r="K27" s="36"/>
      <c r="L27" s="36"/>
      <c r="M27" s="55" t="s">
        <v>13</v>
      </c>
      <c r="N27" s="56"/>
      <c r="O27" s="4">
        <f>ROUND(O24*19%,0)</f>
        <v>0</v>
      </c>
    </row>
    <row r="28" spans="1:15" s="25" customFormat="1" ht="30" customHeight="1" x14ac:dyDescent="0.2">
      <c r="A28" s="36"/>
      <c r="B28" s="36"/>
      <c r="C28" s="36"/>
      <c r="D28" s="36"/>
      <c r="E28" s="36"/>
      <c r="F28" s="36"/>
      <c r="G28" s="36"/>
      <c r="H28" s="36"/>
      <c r="I28" s="36"/>
      <c r="J28" s="36"/>
      <c r="K28" s="36"/>
      <c r="L28" s="36"/>
      <c r="M28" s="53" t="s">
        <v>14</v>
      </c>
      <c r="N28" s="54"/>
      <c r="O28" s="5">
        <f>SUM(O26:O27)</f>
        <v>0</v>
      </c>
    </row>
    <row r="29" spans="1:15" s="25" customFormat="1" ht="30" customHeight="1" x14ac:dyDescent="0.2">
      <c r="A29" s="36"/>
      <c r="B29" s="36"/>
      <c r="C29" s="36"/>
      <c r="D29" s="36"/>
      <c r="E29" s="36"/>
      <c r="F29" s="36"/>
      <c r="G29" s="36"/>
      <c r="H29" s="36"/>
      <c r="I29" s="36"/>
      <c r="J29" s="36"/>
      <c r="K29" s="36"/>
      <c r="L29" s="36"/>
      <c r="M29" s="67" t="s">
        <v>35</v>
      </c>
      <c r="N29" s="68"/>
      <c r="O29" s="4">
        <f>ROUND(SUM(N19:N20),0)</f>
        <v>0</v>
      </c>
    </row>
    <row r="30" spans="1:15" s="25" customFormat="1" ht="42" customHeight="1" x14ac:dyDescent="0.2">
      <c r="A30" s="36"/>
      <c r="B30" s="36"/>
      <c r="C30" s="36"/>
      <c r="D30" s="36"/>
      <c r="E30" s="36"/>
      <c r="F30" s="36"/>
      <c r="G30" s="36"/>
      <c r="H30" s="36"/>
      <c r="I30" s="36"/>
      <c r="J30" s="36"/>
      <c r="K30" s="36"/>
      <c r="L30" s="36"/>
      <c r="M30" s="65" t="s">
        <v>34</v>
      </c>
      <c r="N30" s="66"/>
      <c r="O30" s="5">
        <f>SUM(O29)</f>
        <v>0</v>
      </c>
    </row>
    <row r="31" spans="1:15" s="25" customFormat="1" ht="30" customHeight="1" x14ac:dyDescent="0.2">
      <c r="A31" s="36"/>
      <c r="B31" s="36"/>
      <c r="C31" s="36"/>
      <c r="D31" s="36"/>
      <c r="E31" s="36"/>
      <c r="F31" s="36"/>
      <c r="G31" s="36"/>
      <c r="H31" s="36"/>
      <c r="I31" s="36"/>
      <c r="J31" s="36"/>
      <c r="K31" s="36"/>
      <c r="L31" s="36"/>
      <c r="M31" s="65" t="s">
        <v>15</v>
      </c>
      <c r="N31" s="66"/>
      <c r="O31" s="5">
        <f>+O25+O28+O30</f>
        <v>0</v>
      </c>
    </row>
    <row r="34" spans="1:3" x14ac:dyDescent="0.25">
      <c r="B34" s="8"/>
      <c r="C34" s="8"/>
    </row>
    <row r="35" spans="1:3" x14ac:dyDescent="0.25">
      <c r="B35" s="49"/>
      <c r="C35" s="49"/>
    </row>
    <row r="36" spans="1:3" ht="15.75" thickBot="1" x14ac:dyDescent="0.3">
      <c r="B36" s="50"/>
      <c r="C36" s="50"/>
    </row>
    <row r="37" spans="1:3" x14ac:dyDescent="0.25">
      <c r="B37" s="40" t="s">
        <v>20</v>
      </c>
      <c r="C37" s="40"/>
    </row>
    <row r="39" spans="1:3" x14ac:dyDescent="0.25">
      <c r="A39" s="27" t="s">
        <v>43</v>
      </c>
    </row>
  </sheetData>
  <sheetProtection algorithmName="SHA-512" hashValue="qdU3ZRA89x5N9ZBd2tEJBupiEqRbImrL7Q4XTzvtLltCbITGypICcCTjIkHf0A9x1aQfR3+CVanrZ3oeTqAvww==" saltValue="1nsezVhVAraZvj2A+ZPluw==" spinCount="100000" sheet="1" selectLockedCells="1"/>
  <mergeCells count="30">
    <mergeCell ref="M28:N28"/>
    <mergeCell ref="M31:N31"/>
    <mergeCell ref="M29:N29"/>
    <mergeCell ref="M30:N30"/>
    <mergeCell ref="N2:O2"/>
    <mergeCell ref="N3:O3"/>
    <mergeCell ref="N4:O4"/>
    <mergeCell ref="N5:O5"/>
    <mergeCell ref="A2:A5"/>
    <mergeCell ref="D11:G11"/>
    <mergeCell ref="A11:B15"/>
    <mergeCell ref="B2:M2"/>
    <mergeCell ref="B3:M3"/>
    <mergeCell ref="B4:M5"/>
    <mergeCell ref="A24:L31"/>
    <mergeCell ref="A23:L23"/>
    <mergeCell ref="A9:B9"/>
    <mergeCell ref="B37:C37"/>
    <mergeCell ref="D13:G13"/>
    <mergeCell ref="D15:G15"/>
    <mergeCell ref="F9:G9"/>
    <mergeCell ref="L9:N9"/>
    <mergeCell ref="B35:C36"/>
    <mergeCell ref="B22:L22"/>
    <mergeCell ref="M22:N22"/>
    <mergeCell ref="M23:N23"/>
    <mergeCell ref="M24:N24"/>
    <mergeCell ref="M25:N25"/>
    <mergeCell ref="M26:N26"/>
    <mergeCell ref="M27:N27"/>
  </mergeCells>
  <dataValidations count="1">
    <dataValidation type="whole" allowBlank="1" showInputMessage="1" showErrorMessage="1" sqref="F19: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G19:G21</xm:sqref>
        </x14:dataValidation>
        <x14:dataValidation type="list" allowBlank="1" showInputMessage="1" showErrorMessage="1">
          <x14:formula1>
            <xm:f>Hoja2!$F$7:$F$8</xm:f>
          </x14:formula1>
          <xm:sqref>I19:I21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2022-07-22T19:36:34Z</dcterms:modified>
</cp:coreProperties>
</file>