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LMACEN\Desktop\32.1-18 CONTRATOS 2022\32.1-18.4-CONTRATOS PRESTACIÓN DE SERVICIOS\BIENESTAR UNIVERSITARIO\"/>
    </mc:Choice>
  </mc:AlternateContent>
  <xr:revisionPtr revIDLastSave="0" documentId="13_ncr:1_{EDF961D4-7203-4518-AFA3-402DDB135C14}"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9" i="1" l="1"/>
  <c r="L19" i="1" s="1"/>
  <c r="O21" i="1" l="1"/>
  <c r="O24" i="1" s="1"/>
  <c r="O20" i="1"/>
  <c r="J19" i="1" l="1"/>
  <c r="N19" i="1" s="1"/>
  <c r="O27" i="1" l="1"/>
  <c r="O28" i="1" s="1"/>
  <c r="H19" i="1"/>
  <c r="K19" i="1" s="1"/>
  <c r="M19" i="1" l="1"/>
  <c r="O19" i="1" s="1"/>
  <c r="O22" i="1"/>
  <c r="O25" i="1" l="1"/>
  <c r="O26" i="1" s="1"/>
  <c r="O23" i="1"/>
  <c r="O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<sst xmlns="http://schemas.openxmlformats.org/spreadsheetml/2006/main" count="46" uniqueCount="45">
  <si>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</si>
  <si>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</si>
  <si>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</si>
  <si>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</si>
  <si>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</si>
  <si>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</si>
  <si>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</si>
  <si>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</si>
  <si>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</si>
  <si>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</si>
  <si>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</si>
  <si>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</si>
  <si>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</si>
  <si>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</si>
  <si>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</si>
  <si>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</si>
  <si>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</si>
  <si>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</si>
  <si>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</si>
  <si>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</si>
  <si>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</si>
  <si>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</si>
  <si>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</si>
  <si>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</si>
  <si>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</si>
  <si>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</si>
  <si>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</si>
  <si>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</si>
  <si>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</si>
  <si>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</si>
  <si>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</si>
  <si>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</si>
  <si>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</si>
  <si>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</si>
  <si>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</si>
  <si>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</si>
  <si>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COTIZACION PARA PROCESOS DE BIENES Y/O SERVICIOS</t>
  </si>
  <si>
    <t>CÓDIGO:  ABSr125</t>
  </si>
  <si>
    <t>VERSIÓN 2</t>
  </si>
  <si>
    <t>VIGENCIA 2022-05-31</t>
  </si>
  <si>
    <t>CONTRATAR EL SERVICIO DE RESTAURANTE
UNIVERSITARIO PARA LOS ESTUDIANTES DE LA
UNIVERSIDAD DE CUNDINAMARCA, EXTENSIÓN SOACHA
PARA EL SEGUNDO PERIODO ACADÉMICO 2022. Teniendo
en cuenta el anexo 01 adjunto.</t>
  </si>
  <si>
    <t>RACIONES</t>
  </si>
  <si>
    <t>VALOR POR RACIÓN</t>
  </si>
  <si>
    <t>POCENTAJE ASUMIDO POR LA UNIVERSIDAD</t>
  </si>
  <si>
    <t>VALOR ASUMIDO POR LA UNIVERSIDAD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</si>
</sst>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4" fillId="0" borderId="16"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9" fontId="1" fillId="0" borderId="18" xfId="0" applyNumberFormat="1" applyFont="1" applyFill="1" applyBorder="1" applyAlignment="1" applyProtection="1">
      <alignment horizontal="center" vertical="center" wrapText="1"/>
      <protection hidden="1"/>
    </xf>
    <xf numFmtId="0" fontId="0" fillId="2" borderId="0" xfId="0" applyFill="1" applyProtection="1">
      <protection locked="0"/>
    </xf>
    <xf numFmtId="0" fontId="2" fillId="0" borderId="30"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2" fillId="0" borderId="32" xfId="0" applyFont="1" applyBorder="1" applyAlignment="1" applyProtection="1">
      <alignment vertical="top" wrapText="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Alignment="1" applyProtection="1">
      <alignment horizontal="left"/>
      <protection locked="0"/>
    </xf>
    <xf numFmtId="0" fontId="3" fillId="0" borderId="1" xfId="0" applyFont="1" applyBorder="1" applyAlignment="1" applyProtection="1">
      <alignment horizontal="center" vertical="center" wrapText="1"/>
      <protection locked="0"/>
    </xf>
    <xf numFmtId="0" fontId="9" fillId="2" borderId="14" xfId="0" applyFont="1" applyFill="1" applyBorder="1" applyAlignment="1" applyProtection="1">
      <alignment horizontal="center"/>
      <protection locked="0"/>
    </xf>
    <xf numFmtId="0" fontId="3" fillId="0" borderId="2" xfId="0" applyFont="1" applyFill="1" applyBorder="1" applyAlignment="1" applyProtection="1">
      <alignment horizontal="left" vertical="center" wrapText="1"/>
      <protection hidden="1"/>
    </xf>
    <xf numFmtId="43" fontId="12" fillId="0" borderId="1" xfId="3"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18" zoomScale="70" zoomScaleNormal="70" zoomScaleSheetLayoutView="70" zoomScalePageLayoutView="55" workbookViewId="0">
      <selection activeCell="B33" sqref="B33:C34"/>
    </sheetView>
  </sheetViews>
  <sheetFormatPr baseColWidth="10" defaultColWidth="11.42578125" defaultRowHeight="15" x14ac:dyDescent="0.25"/>
  <cols>
    <col min="1" max="1" width="10.7109375" style="10" customWidth="1"/>
    <col min="2" max="2" width="62.85546875" style="10" customWidth="1"/>
    <col min="3" max="3" width="13.42578125" style="10" customWidth="1"/>
    <col min="4" max="4" width="13.28515625" style="10" customWidth="1"/>
    <col min="5" max="5" width="17" style="10" customWidth="1"/>
    <col min="6" max="6" width="13.5703125" style="10" customWidth="1"/>
    <col min="7" max="7" width="12.85546875" style="10" customWidth="1"/>
    <col min="8" max="8" width="15" style="10" customWidth="1"/>
    <col min="9" max="9" width="20.28515625" style="10" customWidth="1"/>
    <col min="10" max="10" width="15" style="10" customWidth="1"/>
    <col min="11" max="11" width="17.85546875" style="12" customWidth="1"/>
    <col min="12" max="13" width="16.7109375" style="12" customWidth="1"/>
    <col min="14" max="14" width="14.7109375" style="12" customWidth="1"/>
    <col min="15" max="15" width="18.7109375" style="12" customWidth="1"/>
    <col min="16" max="16384" width="11.42578125" style="12"/>
  </cols>
  <sheetData>
    <row r="1" spans="1:15" ht="15.75" thickBot="1" x14ac:dyDescent="0.3">
      <c r="A1" s="8"/>
      <c r="F1" s="11"/>
    </row>
    <row r="2" spans="1:15" ht="15.75" customHeight="1" thickBot="1" x14ac:dyDescent="0.3">
      <c r="A2" s="71"/>
      <c r="B2" s="38" t="s">
        <v>0</v>
      </c>
      <c r="C2" s="39"/>
      <c r="D2" s="39"/>
      <c r="E2" s="39"/>
      <c r="F2" s="39"/>
      <c r="G2" s="39"/>
      <c r="H2" s="39"/>
      <c r="I2" s="39"/>
      <c r="J2" s="39"/>
      <c r="K2" s="39"/>
      <c r="L2" s="39"/>
      <c r="M2" s="40"/>
      <c r="N2" s="67" t="s">
        <v>37</v>
      </c>
      <c r="O2" s="68"/>
    </row>
    <row r="3" spans="1:15" ht="15.75" customHeight="1" thickBot="1" x14ac:dyDescent="0.3">
      <c r="A3" s="72"/>
      <c r="B3" s="41" t="s">
        <v>1</v>
      </c>
      <c r="C3" s="42"/>
      <c r="D3" s="42"/>
      <c r="E3" s="42"/>
      <c r="F3" s="42"/>
      <c r="G3" s="42"/>
      <c r="H3" s="42"/>
      <c r="I3" s="42"/>
      <c r="J3" s="42"/>
      <c r="K3" s="42"/>
      <c r="L3" s="42"/>
      <c r="M3" s="43"/>
      <c r="N3" s="67" t="s">
        <v>38</v>
      </c>
      <c r="O3" s="68"/>
    </row>
    <row r="4" spans="1:15" ht="16.5" customHeight="1" thickBot="1" x14ac:dyDescent="0.3">
      <c r="A4" s="72"/>
      <c r="B4" s="44" t="s">
        <v>36</v>
      </c>
      <c r="C4" s="45"/>
      <c r="D4" s="45"/>
      <c r="E4" s="45"/>
      <c r="F4" s="45"/>
      <c r="G4" s="45"/>
      <c r="H4" s="45"/>
      <c r="I4" s="45"/>
      <c r="J4" s="45"/>
      <c r="K4" s="45"/>
      <c r="L4" s="45"/>
      <c r="M4" s="46"/>
      <c r="N4" s="67" t="s">
        <v>39</v>
      </c>
      <c r="O4" s="68"/>
    </row>
    <row r="5" spans="1:15" ht="15" customHeight="1" thickBot="1" x14ac:dyDescent="0.3">
      <c r="A5" s="73"/>
      <c r="B5" s="47"/>
      <c r="C5" s="48"/>
      <c r="D5" s="48"/>
      <c r="E5" s="48"/>
      <c r="F5" s="48"/>
      <c r="G5" s="48"/>
      <c r="H5" s="48"/>
      <c r="I5" s="48"/>
      <c r="J5" s="48"/>
      <c r="K5" s="48"/>
      <c r="L5" s="48"/>
      <c r="M5" s="49"/>
      <c r="N5" s="67" t="s">
        <v>23</v>
      </c>
      <c r="O5" s="68"/>
    </row>
    <row r="6" spans="1:15" x14ac:dyDescent="0.25">
      <c r="A6" s="8"/>
    </row>
    <row r="7" spans="1:15" x14ac:dyDescent="0.25">
      <c r="A7" s="74" t="s">
        <v>27</v>
      </c>
    </row>
    <row r="8" spans="1:15" x14ac:dyDescent="0.25">
      <c r="A8" s="75" t="s">
        <v>26</v>
      </c>
      <c r="B8" s="8"/>
      <c r="C8" s="8"/>
      <c r="D8" s="8"/>
      <c r="E8" s="8"/>
      <c r="F8" s="8"/>
      <c r="G8" s="8"/>
      <c r="H8" s="8"/>
      <c r="I8" s="8"/>
      <c r="J8" s="8"/>
      <c r="K8" s="70"/>
      <c r="L8" s="70"/>
      <c r="M8" s="70"/>
      <c r="N8" s="70"/>
      <c r="O8" s="70"/>
    </row>
    <row r="9" spans="1:15" ht="25.5" customHeight="1" x14ac:dyDescent="0.25">
      <c r="A9" s="55" t="s">
        <v>25</v>
      </c>
      <c r="B9" s="55"/>
      <c r="C9" s="76"/>
      <c r="D9" s="8"/>
      <c r="E9" s="77" t="s">
        <v>18</v>
      </c>
      <c r="F9" s="56"/>
      <c r="G9" s="57"/>
      <c r="H9" s="8"/>
      <c r="I9" s="8"/>
      <c r="J9" s="8"/>
      <c r="K9" s="78" t="s">
        <v>14</v>
      </c>
      <c r="L9" s="58"/>
      <c r="M9" s="59"/>
      <c r="N9" s="60"/>
      <c r="O9" s="70"/>
    </row>
    <row r="10" spans="1:15" ht="15.75" thickBot="1" x14ac:dyDescent="0.3">
      <c r="A10" s="76"/>
      <c r="B10" s="76"/>
      <c r="C10" s="76"/>
      <c r="D10" s="8"/>
      <c r="E10" s="79"/>
      <c r="F10" s="79"/>
      <c r="G10" s="79"/>
      <c r="H10" s="8"/>
      <c r="I10" s="8"/>
      <c r="J10" s="8"/>
      <c r="K10" s="80"/>
      <c r="L10" s="81"/>
      <c r="M10" s="81"/>
      <c r="N10" s="81"/>
      <c r="O10" s="70"/>
    </row>
    <row r="11" spans="1:15" ht="30.75" customHeight="1" thickBot="1" x14ac:dyDescent="0.3">
      <c r="A11" s="32" t="s">
        <v>22</v>
      </c>
      <c r="B11" s="33"/>
      <c r="C11" s="82"/>
      <c r="D11" s="29" t="s">
        <v>15</v>
      </c>
      <c r="E11" s="30"/>
      <c r="F11" s="30"/>
      <c r="G11" s="31"/>
      <c r="H11" s="7"/>
      <c r="I11" s="21"/>
      <c r="J11" s="21"/>
      <c r="K11" s="80"/>
      <c r="L11" s="70"/>
      <c r="M11" s="70"/>
      <c r="N11" s="70"/>
      <c r="O11" s="70"/>
    </row>
    <row r="12" spans="1:15" ht="15.75" thickBot="1" x14ac:dyDescent="0.3">
      <c r="A12" s="34"/>
      <c r="B12" s="35"/>
      <c r="C12" s="82"/>
      <c r="D12" s="83"/>
      <c r="E12" s="79"/>
      <c r="F12" s="79"/>
      <c r="G12" s="79"/>
      <c r="H12" s="8"/>
      <c r="I12" s="8"/>
      <c r="J12" s="8"/>
      <c r="K12" s="80"/>
      <c r="L12" s="70"/>
      <c r="M12" s="70"/>
      <c r="N12" s="70"/>
      <c r="O12" s="70"/>
    </row>
    <row r="13" spans="1:15" ht="30" customHeight="1" thickBot="1" x14ac:dyDescent="0.3">
      <c r="A13" s="34"/>
      <c r="B13" s="35"/>
      <c r="C13" s="82"/>
      <c r="D13" s="29" t="s">
        <v>16</v>
      </c>
      <c r="E13" s="30"/>
      <c r="F13" s="30"/>
      <c r="G13" s="31"/>
      <c r="H13" s="7"/>
      <c r="I13" s="21"/>
      <c r="J13" s="21"/>
      <c r="K13" s="80"/>
      <c r="L13" s="70"/>
      <c r="M13" s="70"/>
      <c r="N13" s="70"/>
      <c r="O13" s="70"/>
    </row>
    <row r="14" spans="1:15" ht="18.75" customHeight="1" thickBot="1" x14ac:dyDescent="0.3">
      <c r="A14" s="34"/>
      <c r="B14" s="35"/>
      <c r="C14" s="82"/>
      <c r="D14" s="8"/>
      <c r="E14" s="79"/>
      <c r="F14" s="79"/>
      <c r="G14" s="79"/>
      <c r="H14" s="8"/>
      <c r="I14" s="8"/>
      <c r="J14" s="8"/>
      <c r="K14" s="80"/>
      <c r="L14" s="70"/>
      <c r="M14" s="70"/>
      <c r="N14" s="70"/>
      <c r="O14" s="70"/>
    </row>
    <row r="15" spans="1:15" ht="24" customHeight="1" thickBot="1" x14ac:dyDescent="0.3">
      <c r="A15" s="36"/>
      <c r="B15" s="37"/>
      <c r="C15" s="82"/>
      <c r="D15" s="29" t="s">
        <v>19</v>
      </c>
      <c r="E15" s="30"/>
      <c r="F15" s="30"/>
      <c r="G15" s="31"/>
      <c r="H15" s="7"/>
      <c r="I15" s="21"/>
      <c r="J15" s="21"/>
      <c r="K15" s="80"/>
      <c r="L15" s="81"/>
      <c r="M15" s="81"/>
      <c r="N15" s="81"/>
      <c r="O15" s="70"/>
    </row>
    <row r="16" spans="1:15" x14ac:dyDescent="0.25">
      <c r="A16" s="76"/>
      <c r="B16" s="76"/>
      <c r="C16" s="76"/>
      <c r="D16" s="8"/>
      <c r="E16" s="79"/>
      <c r="F16" s="79"/>
      <c r="G16" s="79"/>
      <c r="H16" s="8"/>
      <c r="I16" s="8"/>
      <c r="J16" s="8"/>
      <c r="K16" s="80"/>
      <c r="L16" s="81"/>
      <c r="M16" s="81"/>
      <c r="N16" s="81"/>
      <c r="O16" s="70"/>
    </row>
    <row r="17" spans="1:15" x14ac:dyDescent="0.25">
      <c r="A17" s="8"/>
      <c r="B17" s="8"/>
      <c r="C17" s="8"/>
      <c r="D17" s="8"/>
      <c r="E17" s="8"/>
      <c r="F17" s="8"/>
      <c r="G17" s="8"/>
      <c r="H17" s="8"/>
      <c r="I17" s="8"/>
      <c r="J17" s="8"/>
      <c r="K17" s="70"/>
      <c r="L17" s="70"/>
      <c r="M17" s="70"/>
      <c r="N17" s="70"/>
      <c r="O17" s="70"/>
    </row>
    <row r="18" spans="1:15" s="17" customFormat="1" ht="111.75" customHeight="1" x14ac:dyDescent="0.25">
      <c r="A18" s="14" t="s">
        <v>24</v>
      </c>
      <c r="B18" s="14" t="s">
        <v>2</v>
      </c>
      <c r="C18" s="14" t="s">
        <v>41</v>
      </c>
      <c r="D18" s="14" t="s">
        <v>42</v>
      </c>
      <c r="E18" s="14" t="s">
        <v>43</v>
      </c>
      <c r="F18" s="15" t="s">
        <v>44</v>
      </c>
      <c r="G18" s="16" t="s">
        <v>21</v>
      </c>
      <c r="H18" s="15" t="s">
        <v>3</v>
      </c>
      <c r="I18" s="15" t="s">
        <v>30</v>
      </c>
      <c r="J18" s="15" t="s">
        <v>33</v>
      </c>
      <c r="K18" s="15" t="s">
        <v>4</v>
      </c>
      <c r="L18" s="15" t="s">
        <v>5</v>
      </c>
      <c r="M18" s="15" t="s">
        <v>6</v>
      </c>
      <c r="N18" s="15" t="s">
        <v>29</v>
      </c>
      <c r="O18" s="15" t="s">
        <v>7</v>
      </c>
    </row>
    <row r="19" spans="1:15" s="17" customFormat="1" ht="94.5" customHeight="1" x14ac:dyDescent="0.25">
      <c r="A19" s="18">
        <v>1</v>
      </c>
      <c r="B19" s="19" t="s">
        <v>40</v>
      </c>
      <c r="C19" s="86">
        <v>5168</v>
      </c>
      <c r="D19" s="84"/>
      <c r="E19" s="69">
        <v>0.78</v>
      </c>
      <c r="F19" s="87">
        <f>+D19*E19</f>
        <v>0</v>
      </c>
      <c r="G19" s="9">
        <v>0</v>
      </c>
      <c r="H19" s="1">
        <f>+ROUND(F19*G19,0)</f>
        <v>0</v>
      </c>
      <c r="I19" s="9">
        <v>0</v>
      </c>
      <c r="J19" s="1">
        <f>ROUND(F19*I19,0)</f>
        <v>0</v>
      </c>
      <c r="K19" s="1">
        <f>ROUND(F19+H19+J19,0)</f>
        <v>0</v>
      </c>
      <c r="L19" s="1">
        <f>ROUND(F19*C19,0)</f>
        <v>0</v>
      </c>
      <c r="M19" s="1">
        <f>ROUND(D19*H19,0)</f>
        <v>0</v>
      </c>
      <c r="N19" s="1">
        <f>ROUND(J19*C19,0)</f>
        <v>0</v>
      </c>
      <c r="O19" s="2">
        <f>ROUND(L19+N19+M19,0)</f>
        <v>0</v>
      </c>
    </row>
    <row r="20" spans="1:15" s="17" customFormat="1" ht="42" customHeight="1" thickBot="1" x14ac:dyDescent="0.25">
      <c r="A20" s="13"/>
      <c r="B20" s="63"/>
      <c r="C20" s="63"/>
      <c r="D20" s="63"/>
      <c r="E20" s="63"/>
      <c r="F20" s="63"/>
      <c r="G20" s="63"/>
      <c r="H20" s="63"/>
      <c r="I20" s="63"/>
      <c r="J20" s="63"/>
      <c r="K20" s="63"/>
      <c r="L20" s="63"/>
      <c r="M20" s="64" t="s">
        <v>34</v>
      </c>
      <c r="N20" s="64"/>
      <c r="O20" s="4">
        <f>SUMIF(G:G,0%,L:L)</f>
        <v>0</v>
      </c>
    </row>
    <row r="21" spans="1:15" s="17" customFormat="1" ht="39" customHeight="1" thickBot="1" x14ac:dyDescent="0.25">
      <c r="A21" s="53" t="s">
        <v>20</v>
      </c>
      <c r="B21" s="54"/>
      <c r="C21" s="54"/>
      <c r="D21" s="54"/>
      <c r="E21" s="54"/>
      <c r="F21" s="54"/>
      <c r="G21" s="54"/>
      <c r="H21" s="54"/>
      <c r="I21" s="54"/>
      <c r="J21" s="54"/>
      <c r="K21" s="54"/>
      <c r="L21" s="54"/>
      <c r="M21" s="64" t="s">
        <v>8</v>
      </c>
      <c r="N21" s="64"/>
      <c r="O21" s="4">
        <f>SUMIF(G:G,5%,L:L)</f>
        <v>0</v>
      </c>
    </row>
    <row r="22" spans="1:15" s="17" customFormat="1" ht="30" customHeight="1" x14ac:dyDescent="0.2">
      <c r="A22" s="50" t="s">
        <v>35</v>
      </c>
      <c r="B22" s="50"/>
      <c r="C22" s="50"/>
      <c r="D22" s="50"/>
      <c r="E22" s="50"/>
      <c r="F22" s="50"/>
      <c r="G22" s="50"/>
      <c r="H22" s="50"/>
      <c r="I22" s="50"/>
      <c r="J22" s="50"/>
      <c r="K22" s="50"/>
      <c r="L22" s="51"/>
      <c r="M22" s="64" t="s">
        <v>9</v>
      </c>
      <c r="N22" s="64"/>
      <c r="O22" s="4">
        <f>SUMIF(G:G,19%,L:L)</f>
        <v>0</v>
      </c>
    </row>
    <row r="23" spans="1:15" s="17" customFormat="1" ht="30" customHeight="1" x14ac:dyDescent="0.2">
      <c r="A23" s="52"/>
      <c r="B23" s="52"/>
      <c r="C23" s="52"/>
      <c r="D23" s="52"/>
      <c r="E23" s="52"/>
      <c r="F23" s="52"/>
      <c r="G23" s="52"/>
      <c r="H23" s="52"/>
      <c r="I23" s="52"/>
      <c r="J23" s="52"/>
      <c r="K23" s="52"/>
      <c r="L23" s="52"/>
      <c r="M23" s="23" t="s">
        <v>5</v>
      </c>
      <c r="N23" s="24"/>
      <c r="O23" s="5">
        <f>SUM(O20:O22)</f>
        <v>0</v>
      </c>
    </row>
    <row r="24" spans="1:15" s="17" customFormat="1" ht="30" customHeight="1" x14ac:dyDescent="0.2">
      <c r="A24" s="52"/>
      <c r="B24" s="52"/>
      <c r="C24" s="52"/>
      <c r="D24" s="52"/>
      <c r="E24" s="52"/>
      <c r="F24" s="52"/>
      <c r="G24" s="52"/>
      <c r="H24" s="52"/>
      <c r="I24" s="52"/>
      <c r="J24" s="52"/>
      <c r="K24" s="52"/>
      <c r="L24" s="52"/>
      <c r="M24" s="65" t="s">
        <v>10</v>
      </c>
      <c r="N24" s="66"/>
      <c r="O24" s="6">
        <f>ROUND(O21*5%,0)</f>
        <v>0</v>
      </c>
    </row>
    <row r="25" spans="1:15" s="17" customFormat="1" ht="30" customHeight="1" x14ac:dyDescent="0.2">
      <c r="A25" s="52"/>
      <c r="B25" s="52"/>
      <c r="C25" s="52"/>
      <c r="D25" s="52"/>
      <c r="E25" s="52"/>
      <c r="F25" s="52"/>
      <c r="G25" s="52"/>
      <c r="H25" s="52"/>
      <c r="I25" s="52"/>
      <c r="J25" s="52"/>
      <c r="K25" s="52"/>
      <c r="L25" s="52"/>
      <c r="M25" s="65" t="s">
        <v>11</v>
      </c>
      <c r="N25" s="66"/>
      <c r="O25" s="4">
        <f>ROUND(O22*19%,0)</f>
        <v>0</v>
      </c>
    </row>
    <row r="26" spans="1:15" s="17" customFormat="1" ht="30" customHeight="1" x14ac:dyDescent="0.2">
      <c r="A26" s="52"/>
      <c r="B26" s="52"/>
      <c r="C26" s="52"/>
      <c r="D26" s="52"/>
      <c r="E26" s="52"/>
      <c r="F26" s="52"/>
      <c r="G26" s="52"/>
      <c r="H26" s="52"/>
      <c r="I26" s="52"/>
      <c r="J26" s="52"/>
      <c r="K26" s="52"/>
      <c r="L26" s="52"/>
      <c r="M26" s="23" t="s">
        <v>12</v>
      </c>
      <c r="N26" s="24"/>
      <c r="O26" s="5">
        <f>SUM(O24:O25)</f>
        <v>0</v>
      </c>
    </row>
    <row r="27" spans="1:15" s="17" customFormat="1" ht="30" customHeight="1" x14ac:dyDescent="0.2">
      <c r="A27" s="52"/>
      <c r="B27" s="52"/>
      <c r="C27" s="52"/>
      <c r="D27" s="52"/>
      <c r="E27" s="52"/>
      <c r="F27" s="52"/>
      <c r="G27" s="52"/>
      <c r="H27" s="52"/>
      <c r="I27" s="52"/>
      <c r="J27" s="52"/>
      <c r="K27" s="52"/>
      <c r="L27" s="52"/>
      <c r="M27" s="27" t="s">
        <v>32</v>
      </c>
      <c r="N27" s="28"/>
      <c r="O27" s="4">
        <f>ROUND(SUM(N19:N19),0)</f>
        <v>0</v>
      </c>
    </row>
    <row r="28" spans="1:15" s="17" customFormat="1" ht="30" customHeight="1" x14ac:dyDescent="0.2">
      <c r="A28" s="52"/>
      <c r="B28" s="52"/>
      <c r="C28" s="52"/>
      <c r="D28" s="52"/>
      <c r="E28" s="52"/>
      <c r="F28" s="52"/>
      <c r="G28" s="52"/>
      <c r="H28" s="52"/>
      <c r="I28" s="52"/>
      <c r="J28" s="52"/>
      <c r="K28" s="52"/>
      <c r="L28" s="52"/>
      <c r="M28" s="25" t="s">
        <v>31</v>
      </c>
      <c r="N28" s="26"/>
      <c r="O28" s="5">
        <f>SUM(O27)</f>
        <v>0</v>
      </c>
    </row>
    <row r="29" spans="1:15" s="17" customFormat="1" ht="30" customHeight="1" x14ac:dyDescent="0.2">
      <c r="A29" s="52"/>
      <c r="B29" s="52"/>
      <c r="C29" s="52"/>
      <c r="D29" s="52"/>
      <c r="E29" s="52"/>
      <c r="F29" s="52"/>
      <c r="G29" s="52"/>
      <c r="H29" s="52"/>
      <c r="I29" s="52"/>
      <c r="J29" s="52"/>
      <c r="K29" s="52"/>
      <c r="L29" s="52"/>
      <c r="M29" s="25" t="s">
        <v>13</v>
      </c>
      <c r="N29" s="26"/>
      <c r="O29" s="5">
        <f>+O23+O26+O28</f>
        <v>0</v>
      </c>
    </row>
    <row r="30" spans="1:15" x14ac:dyDescent="0.25">
      <c r="A30" s="8"/>
      <c r="B30" s="8"/>
      <c r="C30" s="8"/>
      <c r="D30" s="8"/>
      <c r="E30" s="8"/>
      <c r="F30" s="8"/>
      <c r="G30" s="8"/>
      <c r="H30" s="8"/>
      <c r="I30" s="8"/>
      <c r="J30" s="8"/>
      <c r="K30" s="70"/>
      <c r="L30" s="70"/>
      <c r="M30" s="70"/>
      <c r="N30" s="70"/>
      <c r="O30" s="70"/>
    </row>
    <row r="31" spans="1:15" x14ac:dyDescent="0.25">
      <c r="A31" s="8"/>
      <c r="B31" s="8"/>
      <c r="C31" s="8"/>
      <c r="D31" s="8"/>
      <c r="E31" s="8"/>
      <c r="F31" s="8"/>
      <c r="G31" s="8"/>
      <c r="H31" s="8"/>
      <c r="I31" s="8"/>
      <c r="J31" s="8"/>
      <c r="K31" s="70"/>
      <c r="L31" s="70"/>
      <c r="M31" s="70"/>
      <c r="N31" s="70"/>
      <c r="O31" s="70"/>
    </row>
    <row r="32" spans="1:15" x14ac:dyDescent="0.25">
      <c r="A32" s="8"/>
      <c r="B32" s="8"/>
      <c r="C32" s="8"/>
      <c r="D32" s="8"/>
      <c r="E32" s="8"/>
      <c r="F32" s="8"/>
      <c r="G32" s="8"/>
      <c r="H32" s="8"/>
      <c r="I32" s="8"/>
      <c r="J32" s="8"/>
      <c r="K32" s="70"/>
      <c r="L32" s="70"/>
      <c r="M32" s="70"/>
      <c r="N32" s="70"/>
      <c r="O32" s="70"/>
    </row>
    <row r="33" spans="1:15" x14ac:dyDescent="0.25">
      <c r="A33" s="8"/>
      <c r="B33" s="61"/>
      <c r="C33" s="61"/>
      <c r="D33" s="8"/>
      <c r="E33" s="8"/>
      <c r="F33" s="8"/>
      <c r="G33" s="8"/>
      <c r="H33" s="8"/>
      <c r="I33" s="8"/>
      <c r="J33" s="8"/>
      <c r="K33" s="70"/>
      <c r="L33" s="70"/>
      <c r="M33" s="70"/>
      <c r="N33" s="70"/>
      <c r="O33" s="70"/>
    </row>
    <row r="34" spans="1:15" ht="15.75" thickBot="1" x14ac:dyDescent="0.3">
      <c r="A34" s="8"/>
      <c r="B34" s="62"/>
      <c r="C34" s="62"/>
      <c r="D34" s="8"/>
      <c r="E34" s="8"/>
      <c r="F34" s="8"/>
      <c r="G34" s="8"/>
      <c r="H34" s="8"/>
      <c r="I34" s="8"/>
      <c r="J34" s="8"/>
      <c r="K34" s="70"/>
      <c r="L34" s="70"/>
      <c r="M34" s="70"/>
      <c r="N34" s="70"/>
      <c r="O34" s="70"/>
    </row>
    <row r="35" spans="1:15" x14ac:dyDescent="0.25">
      <c r="A35" s="8"/>
      <c r="B35" s="85" t="s">
        <v>17</v>
      </c>
      <c r="C35" s="85"/>
      <c r="D35" s="8"/>
      <c r="E35" s="8"/>
      <c r="F35" s="8"/>
      <c r="G35" s="8"/>
      <c r="H35" s="8"/>
      <c r="I35" s="8"/>
      <c r="J35" s="8"/>
      <c r="K35" s="70"/>
      <c r="L35" s="70"/>
      <c r="M35" s="70"/>
      <c r="N35" s="70"/>
      <c r="O35" s="70"/>
    </row>
    <row r="36" spans="1:15" x14ac:dyDescent="0.25">
      <c r="A36" s="8"/>
      <c r="B36" s="8"/>
      <c r="C36" s="8"/>
      <c r="D36" s="8"/>
      <c r="E36" s="8"/>
      <c r="F36" s="8"/>
      <c r="G36" s="8"/>
      <c r="H36" s="8"/>
      <c r="I36" s="8"/>
      <c r="J36" s="8"/>
      <c r="K36" s="70"/>
      <c r="L36" s="70"/>
      <c r="M36" s="70"/>
      <c r="N36" s="70"/>
      <c r="O36" s="70"/>
    </row>
    <row r="37" spans="1:15" x14ac:dyDescent="0.25">
      <c r="A37" s="20" t="s">
        <v>28</v>
      </c>
      <c r="B37" s="8"/>
      <c r="C37" s="8"/>
      <c r="D37" s="8"/>
      <c r="E37" s="8"/>
      <c r="F37" s="8"/>
      <c r="G37" s="8"/>
      <c r="H37" s="8"/>
      <c r="I37" s="8"/>
      <c r="J37" s="8"/>
      <c r="K37" s="70"/>
      <c r="L37" s="70"/>
      <c r="M37" s="70"/>
      <c r="N37" s="70"/>
      <c r="O37" s="70"/>
    </row>
    <row r="38" spans="1:15" x14ac:dyDescent="0.25">
      <c r="A38" s="8"/>
      <c r="B38" s="8"/>
      <c r="C38" s="8"/>
      <c r="D38" s="8"/>
      <c r="E38" s="8"/>
      <c r="F38" s="8"/>
      <c r="G38" s="8"/>
      <c r="H38" s="8"/>
      <c r="I38" s="8"/>
      <c r="J38" s="8"/>
      <c r="K38" s="70"/>
      <c r="L38" s="70"/>
      <c r="M38" s="70"/>
      <c r="N38" s="70"/>
      <c r="O38" s="70"/>
    </row>
    <row r="39" spans="1:15" x14ac:dyDescent="0.25">
      <c r="A39" s="8"/>
      <c r="B39" s="8"/>
      <c r="C39" s="8"/>
      <c r="D39" s="8"/>
      <c r="E39" s="8"/>
      <c r="F39" s="8"/>
      <c r="G39" s="8"/>
      <c r="H39" s="8"/>
      <c r="I39" s="8"/>
      <c r="J39" s="8"/>
      <c r="K39" s="70"/>
      <c r="L39" s="70"/>
      <c r="M39" s="70"/>
      <c r="N39" s="70"/>
      <c r="O39" s="70"/>
    </row>
    <row r="40" spans="1:15" x14ac:dyDescent="0.25">
      <c r="A40" s="8"/>
      <c r="B40" s="8"/>
      <c r="C40" s="8"/>
      <c r="D40" s="8"/>
      <c r="E40" s="8"/>
      <c r="F40" s="8"/>
      <c r="G40" s="8"/>
      <c r="H40" s="8"/>
      <c r="I40" s="8"/>
      <c r="J40" s="8"/>
      <c r="K40" s="70"/>
      <c r="L40" s="70"/>
      <c r="M40" s="70"/>
      <c r="N40" s="70"/>
      <c r="O40" s="70"/>
    </row>
    <row r="41" spans="1:15" x14ac:dyDescent="0.25">
      <c r="A41" s="8"/>
      <c r="B41" s="8"/>
      <c r="C41" s="8"/>
      <c r="D41" s="8"/>
      <c r="E41" s="8"/>
      <c r="F41" s="8"/>
      <c r="G41" s="8"/>
      <c r="H41" s="8"/>
      <c r="I41" s="8"/>
      <c r="J41" s="8"/>
      <c r="K41" s="70"/>
      <c r="L41" s="70"/>
      <c r="M41" s="70"/>
      <c r="N41" s="70"/>
      <c r="O41" s="70"/>
    </row>
    <row r="42" spans="1:15" x14ac:dyDescent="0.25">
      <c r="A42" s="8"/>
      <c r="B42" s="8"/>
      <c r="C42" s="8"/>
      <c r="D42" s="8"/>
      <c r="E42" s="8"/>
      <c r="F42" s="8"/>
      <c r="G42" s="8"/>
      <c r="H42" s="8"/>
      <c r="I42" s="8"/>
      <c r="J42" s="8"/>
      <c r="K42" s="70"/>
      <c r="L42" s="70"/>
      <c r="M42" s="70"/>
      <c r="N42" s="70"/>
      <c r="O42" s="70"/>
    </row>
  </sheetData>
  <sheetProtection algorithmName="SHA-512" hashValue="/jYMoSCxFwxby69oIj2C7TixNE0ddFtV7NKybLrJem+FJO1zNxRKRPR/WqicZP1lApx4vQSohUgzitM0ftOW6A==" saltValue="bSd+rlI8Y6f2rP8dz9737g==" spinCount="100000" sheet="1" selectLockedCells="1"/>
  <mergeCells count="30">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 ref="A2:A5"/>
    <mergeCell ref="D11:G11"/>
    <mergeCell ref="A11:B15"/>
    <mergeCell ref="B2:M2"/>
    <mergeCell ref="B3:M3"/>
    <mergeCell ref="B4:M5"/>
    <mergeCell ref="M26:N26"/>
    <mergeCell ref="M29:N29"/>
    <mergeCell ref="M27:N27"/>
    <mergeCell ref="M28:N28"/>
    <mergeCell ref="N2:O2"/>
    <mergeCell ref="N3:O3"/>
    <mergeCell ref="N4:O4"/>
    <mergeCell ref="N5:O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xm:sqref>
        </x14:dataValidation>
        <x14:dataValidation type="list" allowBlank="1" showInputMessage="1" showErrorMessage="1" xr:uid="{00000000-0002-0000-0000-000002000000}">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2">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cp:lastPrinted>2022-01-27T18:55:46Z</cp:lastPrinted>
  <dcterms:created xsi:type="dcterms:W3CDTF">2017-04-28T13:22:52Z</dcterms:created>
  <dcterms:modified xsi:type="dcterms:W3CDTF">2022-07-22T20:44:12Z</dcterms:modified>
</cp:coreProperties>
</file>