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CENTES\Desktop\2022\COMPRAS\32.1-18.4 (PUBLICIDAD SEGUNDO PROCESO)\"/>
    </mc:Choice>
  </mc:AlternateContent>
  <bookViews>
    <workbookView xWindow="0" yWindow="0" windowWidth="20490" windowHeight="777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H20" i="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<sst xmlns="http://schemas.openxmlformats.org/spreadsheetml/2006/main" count="49" uniqueCount="47">
  <si>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</si>
  <si>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</si>
  <si>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</si>
  <si>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</si>
  <si>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</si>
  <si>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</si>
  <si>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</si>
  <si>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</si>
  <si>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</si>
  <si>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</si>
  <si>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</si>
  <si>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</si>
  <si>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</si>
  <si>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</si>
  <si>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</si>
  <si>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</si>
  <si>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</si>
  <si>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</si>
  <si>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</si>
  <si>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</si>
  <si>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</si>
  <si>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</si>
  <si>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</si>
  <si>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</si>
  <si>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</si>
  <si>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</si>
  <si>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</si>
  <si>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</si>
  <si>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</si>
  <si>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</si>
  <si>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</si>
  <si>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</si>
  <si>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</si>
  <si>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</si>
  <si>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</si>
  <si>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</si>
  <si>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</si>
  <si>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</si>
  <si>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</si>
  <si>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</si>
  <si>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</si>
  <si>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</si>
  <si>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</si>
  <si>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</si>
  <si>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mpresión de seis Pendónes Publicitario Institucionales, medidas
2.00x1.00 para las dependencia de bienestar
Universitario,dependencia de Dirección administrativa,programa
académico de Ciencias del Deporte,programa académico de
Tecnología en Desarrollo de Softwar, programa académico
Ingeniería Industrial,programa especialización en Procesos
Pedagógicos del Entrenamiento Deportivo de la Universidad de
Cundinamarca Extensión Soacha, con porta pendón tipo araña
(el diseño es suministrado por la Oficina Asesora de
Comunicaciones )</t>
  </si>
  <si>
    <t>impresión de 14 vallas publicitarias institucionales de alta
calidad,medida 50x1.00 para exterior de diferentes lugares del
campus universitario : laboratorio hass 200,laboratorio
Hardware, aboratorio Softwar, aboratorio Ciencias Naturales,
laboratorio Bio Mecánica, laboratorio Centro de Gestión Del
Conocimiento y el Aprendizaje, Salón de Multifuerza, Salón de
Centro de Ayudas Educativas, Salón Gimnasia, Salón de
Expresiva, Cancha de Futbol Sala, Cancha Volibol, Cancha de
Baloncesto, Cancha sintética, de la Universidad de
Cundinamarca Extensión Soacha, con porta pendón tipo araña
(el diseño es suministrado por la Oficina Asesora de
Comunicaciones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</si>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</sst>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3" fillId="0" borderId="1" xfId="3" applyFont="1" applyFill="1" applyBorder="1" applyAlignment="1" applyProtection="1">
      <alignment horizontal="center" vertical="center"/>
      <protection locked="0"/>
    </xf>
    <xf numFmtId="0" fontId="9" fillId="2" borderId="14" xfId="0" applyFont="1" applyFill="1" applyBorder="1" applyAlignment="1" applyProtection="1">
      <alignment horizontal="center"/>
      <protection locked="0"/>
    </xf>
    <xf numFmtId="0" fontId="3" fillId="0" borderId="0" xfId="0" applyFont="1" applyAlignment="1" applyProtection="1">
      <alignment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A10" sqref="A10:B10"/>
    </sheetView>
  </sheetViews>
  <sheetFormatPr baseColWidth="10" defaultColWidth="11.42578125" defaultRowHeight="15" x14ac:dyDescent="0.25"/>
  <cols>
    <col min="1" max="1" width="13.28515625" style="67" customWidth="1"/>
    <col min="2" max="2" width="56.5703125" style="67" customWidth="1"/>
    <col min="3" max="3" width="21" style="67" customWidth="1"/>
    <col min="4" max="4" width="16.140625" style="67" customWidth="1"/>
    <col min="5" max="5" width="17" style="67" customWidth="1"/>
    <col min="6" max="6" width="13.5703125" style="67" customWidth="1"/>
    <col min="7" max="7" width="12.85546875" style="67" customWidth="1"/>
    <col min="8" max="8" width="15" style="67" customWidth="1"/>
    <col min="9" max="9" width="20.28515625" style="67" customWidth="1"/>
    <col min="10" max="10" width="15" style="67" customWidth="1"/>
    <col min="11" max="11" width="17.85546875" style="68" customWidth="1"/>
    <col min="12" max="13" width="16.7109375" style="68" customWidth="1"/>
    <col min="14" max="14" width="14.7109375" style="68" customWidth="1"/>
    <col min="15" max="15" width="18.7109375" style="68" customWidth="1"/>
    <col min="16" max="16384" width="11.42578125" style="68"/>
  </cols>
  <sheetData>
    <row r="1" spans="1:15" s="10" customFormat="1" x14ac:dyDescent="0.25">
      <c r="A1" s="8"/>
      <c r="B1" s="8"/>
      <c r="C1" s="8"/>
      <c r="D1" s="8"/>
      <c r="E1" s="8"/>
      <c r="F1" s="9"/>
      <c r="G1" s="8"/>
      <c r="H1" s="8"/>
      <c r="I1" s="8"/>
      <c r="J1" s="8"/>
    </row>
    <row r="2" spans="1:15" s="10" customFormat="1" ht="15.75" customHeight="1" x14ac:dyDescent="0.25">
      <c r="A2" s="54"/>
      <c r="B2" s="61" t="s">
        <v>0</v>
      </c>
      <c r="C2" s="61"/>
      <c r="D2" s="61"/>
      <c r="E2" s="61"/>
      <c r="F2" s="61"/>
      <c r="G2" s="61"/>
      <c r="H2" s="61"/>
      <c r="I2" s="61"/>
      <c r="J2" s="61"/>
      <c r="K2" s="61"/>
      <c r="L2" s="61"/>
      <c r="M2" s="61"/>
      <c r="N2" s="66" t="s">
        <v>37</v>
      </c>
      <c r="O2" s="66"/>
    </row>
    <row r="3" spans="1:15" s="10" customFormat="1" ht="15.75" customHeight="1" x14ac:dyDescent="0.25">
      <c r="A3" s="54"/>
      <c r="B3" s="61" t="s">
        <v>1</v>
      </c>
      <c r="C3" s="61"/>
      <c r="D3" s="61"/>
      <c r="E3" s="61"/>
      <c r="F3" s="61"/>
      <c r="G3" s="61"/>
      <c r="H3" s="61"/>
      <c r="I3" s="61"/>
      <c r="J3" s="61"/>
      <c r="K3" s="61"/>
      <c r="L3" s="61"/>
      <c r="M3" s="61"/>
      <c r="N3" s="66" t="s">
        <v>40</v>
      </c>
      <c r="O3" s="66"/>
    </row>
    <row r="4" spans="1:15" s="10" customFormat="1" ht="16.5" customHeight="1" x14ac:dyDescent="0.25">
      <c r="A4" s="54"/>
      <c r="B4" s="61" t="s">
        <v>36</v>
      </c>
      <c r="C4" s="61"/>
      <c r="D4" s="61"/>
      <c r="E4" s="61"/>
      <c r="F4" s="61"/>
      <c r="G4" s="61"/>
      <c r="H4" s="61"/>
      <c r="I4" s="61"/>
      <c r="J4" s="61"/>
      <c r="K4" s="61"/>
      <c r="L4" s="61"/>
      <c r="M4" s="61"/>
      <c r="N4" s="66" t="s">
        <v>41</v>
      </c>
      <c r="O4" s="66"/>
    </row>
    <row r="5" spans="1:15" s="10" customFormat="1" ht="15" customHeight="1" x14ac:dyDescent="0.25">
      <c r="A5" s="54"/>
      <c r="B5" s="61"/>
      <c r="C5" s="61"/>
      <c r="D5" s="61"/>
      <c r="E5" s="61"/>
      <c r="F5" s="61"/>
      <c r="G5" s="61"/>
      <c r="H5" s="61"/>
      <c r="I5" s="61"/>
      <c r="J5" s="61"/>
      <c r="K5" s="61"/>
      <c r="L5" s="61"/>
      <c r="M5" s="61"/>
      <c r="N5" s="66" t="s">
        <v>38</v>
      </c>
      <c r="O5" s="66"/>
    </row>
    <row r="6" spans="1:15" s="10" customFormat="1" x14ac:dyDescent="0.25">
      <c r="A6" s="8"/>
      <c r="B6" s="8"/>
      <c r="C6" s="8"/>
      <c r="D6" s="8"/>
      <c r="E6" s="8"/>
      <c r="F6" s="8"/>
      <c r="G6" s="8"/>
      <c r="H6" s="8"/>
      <c r="I6" s="8"/>
      <c r="J6" s="8"/>
    </row>
    <row r="7" spans="1:15" s="10" customFormat="1" x14ac:dyDescent="0.25">
      <c r="A7" s="11" t="s">
        <v>39</v>
      </c>
      <c r="B7" s="8"/>
      <c r="C7" s="8"/>
      <c r="D7" s="8"/>
      <c r="E7" s="8"/>
      <c r="F7" s="8"/>
      <c r="G7" s="8"/>
      <c r="H7" s="8"/>
      <c r="I7" s="8"/>
      <c r="J7" s="8"/>
    </row>
    <row r="8" spans="1:15" s="10" customFormat="1" x14ac:dyDescent="0.25">
      <c r="A8" s="11"/>
      <c r="B8" s="8"/>
      <c r="C8" s="8"/>
      <c r="D8" s="8"/>
      <c r="E8" s="8"/>
      <c r="F8" s="8"/>
      <c r="G8" s="8"/>
      <c r="H8" s="8"/>
      <c r="I8" s="8"/>
      <c r="J8" s="8"/>
    </row>
    <row r="9" spans="1:15" s="10" customFormat="1" x14ac:dyDescent="0.25">
      <c r="A9" s="12" t="s">
        <v>29</v>
      </c>
      <c r="B9" s="8"/>
      <c r="C9" s="8"/>
      <c r="D9" s="8"/>
      <c r="E9" s="8"/>
      <c r="F9" s="8"/>
      <c r="G9" s="8"/>
      <c r="H9" s="8"/>
      <c r="I9" s="8"/>
      <c r="J9" s="8"/>
    </row>
    <row r="10" spans="1:15" ht="25.5" customHeight="1" x14ac:dyDescent="0.25">
      <c r="A10" s="36" t="s">
        <v>28</v>
      </c>
      <c r="B10" s="36"/>
      <c r="C10" s="69"/>
      <c r="E10" s="13" t="s">
        <v>21</v>
      </c>
      <c r="F10" s="40"/>
      <c r="G10" s="41"/>
      <c r="K10" s="14" t="s">
        <v>16</v>
      </c>
      <c r="L10" s="42"/>
      <c r="M10" s="43"/>
      <c r="N10" s="44"/>
    </row>
    <row r="11" spans="1:15" ht="15.75" thickBot="1" x14ac:dyDescent="0.3">
      <c r="A11" s="69"/>
      <c r="B11" s="69"/>
      <c r="C11" s="69"/>
      <c r="E11" s="70"/>
      <c r="F11" s="70"/>
      <c r="G11" s="70"/>
      <c r="K11" s="71"/>
      <c r="L11" s="72"/>
      <c r="M11" s="72"/>
      <c r="N11" s="72"/>
    </row>
    <row r="12" spans="1:15" ht="30.75" customHeight="1" thickBot="1" x14ac:dyDescent="0.3">
      <c r="A12" s="55" t="s">
        <v>26</v>
      </c>
      <c r="B12" s="56"/>
      <c r="C12" s="73"/>
      <c r="D12" s="37" t="s">
        <v>17</v>
      </c>
      <c r="E12" s="38"/>
      <c r="F12" s="38"/>
      <c r="G12" s="39"/>
      <c r="H12" s="7"/>
      <c r="I12" s="74"/>
      <c r="J12" s="74"/>
      <c r="K12" s="71"/>
    </row>
    <row r="13" spans="1:15" ht="15.75" thickBot="1" x14ac:dyDescent="0.3">
      <c r="A13" s="57"/>
      <c r="B13" s="58"/>
      <c r="C13" s="73"/>
      <c r="D13" s="17"/>
      <c r="E13" s="15"/>
      <c r="F13" s="15"/>
      <c r="G13" s="15"/>
      <c r="K13" s="71"/>
    </row>
    <row r="14" spans="1:15" ht="30" customHeight="1" thickBot="1" x14ac:dyDescent="0.3">
      <c r="A14" s="57"/>
      <c r="B14" s="58"/>
      <c r="C14" s="73"/>
      <c r="D14" s="37" t="s">
        <v>18</v>
      </c>
      <c r="E14" s="38"/>
      <c r="F14" s="38"/>
      <c r="G14" s="39"/>
      <c r="H14" s="7"/>
      <c r="I14" s="74"/>
      <c r="J14" s="74"/>
      <c r="K14" s="71"/>
    </row>
    <row r="15" spans="1:15" ht="18.75" customHeight="1" thickBot="1" x14ac:dyDescent="0.3">
      <c r="A15" s="57"/>
      <c r="B15" s="58"/>
      <c r="C15" s="73"/>
      <c r="D15" s="8"/>
      <c r="E15" s="15"/>
      <c r="F15" s="15"/>
      <c r="G15" s="15"/>
      <c r="K15" s="71"/>
    </row>
    <row r="16" spans="1:15" ht="24" customHeight="1" thickBot="1" x14ac:dyDescent="0.3">
      <c r="A16" s="59"/>
      <c r="B16" s="60"/>
      <c r="C16" s="73"/>
      <c r="D16" s="37" t="s">
        <v>22</v>
      </c>
      <c r="E16" s="38"/>
      <c r="F16" s="38"/>
      <c r="G16" s="39"/>
      <c r="H16" s="7"/>
      <c r="I16" s="74"/>
      <c r="J16" s="74"/>
      <c r="K16" s="71"/>
      <c r="L16" s="72"/>
      <c r="M16" s="72"/>
      <c r="N16" s="72"/>
    </row>
    <row r="17" spans="1:15" x14ac:dyDescent="0.25">
      <c r="A17" s="69"/>
      <c r="B17" s="69"/>
      <c r="C17" s="69"/>
      <c r="D17" s="8"/>
      <c r="E17" s="15"/>
      <c r="F17" s="15"/>
      <c r="G17" s="15"/>
      <c r="K17" s="71"/>
      <c r="L17" s="72"/>
      <c r="M17" s="72"/>
      <c r="N17" s="72"/>
    </row>
    <row r="19" spans="1:15" s="75"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75" customFormat="1" ht="127.5" x14ac:dyDescent="0.25">
      <c r="A20" s="26">
        <v>1</v>
      </c>
      <c r="B20" s="21" t="s">
        <v>44</v>
      </c>
      <c r="C20" s="27"/>
      <c r="D20" s="22">
        <v>6</v>
      </c>
      <c r="E20" s="28" t="s">
        <v>46</v>
      </c>
      <c r="F20" s="29"/>
      <c r="G20" s="24">
        <v>0</v>
      </c>
      <c r="H20" s="76">
        <f t="shared" ref="H20" si="0">+ROUND(F20*G20,0)</f>
        <v>0</v>
      </c>
      <c r="I20" s="24">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75" customFormat="1" ht="153" x14ac:dyDescent="0.25">
      <c r="A21" s="26">
        <v>2</v>
      </c>
      <c r="B21" s="21" t="s">
        <v>45</v>
      </c>
      <c r="C21" s="27"/>
      <c r="D21" s="22">
        <v>14</v>
      </c>
      <c r="E21" s="28" t="s">
        <v>46</v>
      </c>
      <c r="F21" s="29"/>
      <c r="G21" s="24">
        <v>0</v>
      </c>
      <c r="H21" s="76">
        <f t="shared" ref="H21" si="7">+ROUND(F21*G21,0)</f>
        <v>0</v>
      </c>
      <c r="I21" s="24">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75" customFormat="1" ht="42" customHeight="1" thickBot="1" x14ac:dyDescent="0.25">
      <c r="A22" s="16"/>
      <c r="B22" s="47"/>
      <c r="C22" s="47"/>
      <c r="D22" s="47"/>
      <c r="E22" s="47"/>
      <c r="F22" s="47"/>
      <c r="G22" s="47"/>
      <c r="H22" s="47"/>
      <c r="I22" s="47"/>
      <c r="J22" s="47"/>
      <c r="K22" s="47"/>
      <c r="L22" s="47"/>
      <c r="M22" s="48" t="s">
        <v>35</v>
      </c>
      <c r="N22" s="48"/>
      <c r="O22" s="25">
        <f>SUMIF(G:G,0%,L:L)</f>
        <v>0</v>
      </c>
    </row>
    <row r="23" spans="1:15" s="75" customFormat="1" ht="39" customHeight="1" thickBot="1" x14ac:dyDescent="0.25">
      <c r="A23" s="34" t="s">
        <v>24</v>
      </c>
      <c r="B23" s="35"/>
      <c r="C23" s="35"/>
      <c r="D23" s="35"/>
      <c r="E23" s="35"/>
      <c r="F23" s="35"/>
      <c r="G23" s="35"/>
      <c r="H23" s="35"/>
      <c r="I23" s="35"/>
      <c r="J23" s="35"/>
      <c r="K23" s="35"/>
      <c r="L23" s="35"/>
      <c r="M23" s="49" t="s">
        <v>10</v>
      </c>
      <c r="N23" s="49"/>
      <c r="O23" s="4">
        <f>SUMIF(G:G,5%,L:L)</f>
        <v>0</v>
      </c>
    </row>
    <row r="24" spans="1:15" s="75" customFormat="1" ht="30" customHeight="1" x14ac:dyDescent="0.2">
      <c r="A24" s="30" t="s">
        <v>42</v>
      </c>
      <c r="B24" s="31"/>
      <c r="C24" s="31"/>
      <c r="D24" s="31"/>
      <c r="E24" s="31"/>
      <c r="F24" s="31"/>
      <c r="G24" s="31"/>
      <c r="H24" s="31"/>
      <c r="I24" s="31"/>
      <c r="J24" s="31"/>
      <c r="K24" s="31"/>
      <c r="L24" s="32"/>
      <c r="M24" s="49" t="s">
        <v>11</v>
      </c>
      <c r="N24" s="49"/>
      <c r="O24" s="4">
        <f>SUMIF(G:G,19%,L:L)</f>
        <v>0</v>
      </c>
    </row>
    <row r="25" spans="1:15" s="75" customFormat="1" ht="30" customHeight="1" x14ac:dyDescent="0.2">
      <c r="A25" s="33"/>
      <c r="B25" s="33"/>
      <c r="C25" s="33"/>
      <c r="D25" s="33"/>
      <c r="E25" s="33"/>
      <c r="F25" s="33"/>
      <c r="G25" s="33"/>
      <c r="H25" s="33"/>
      <c r="I25" s="33"/>
      <c r="J25" s="33"/>
      <c r="K25" s="33"/>
      <c r="L25" s="33"/>
      <c r="M25" s="50" t="s">
        <v>7</v>
      </c>
      <c r="N25" s="51"/>
      <c r="O25" s="5">
        <f>SUM(O22:O24)</f>
        <v>0</v>
      </c>
    </row>
    <row r="26" spans="1:15" s="75" customFormat="1" ht="30" customHeight="1" x14ac:dyDescent="0.2">
      <c r="A26" s="33"/>
      <c r="B26" s="33"/>
      <c r="C26" s="33"/>
      <c r="D26" s="33"/>
      <c r="E26" s="33"/>
      <c r="F26" s="33"/>
      <c r="G26" s="33"/>
      <c r="H26" s="33"/>
      <c r="I26" s="33"/>
      <c r="J26" s="33"/>
      <c r="K26" s="33"/>
      <c r="L26" s="33"/>
      <c r="M26" s="52" t="s">
        <v>12</v>
      </c>
      <c r="N26" s="53"/>
      <c r="O26" s="6">
        <f>ROUND(O23*5%,0)</f>
        <v>0</v>
      </c>
    </row>
    <row r="27" spans="1:15" s="75" customFormat="1" ht="30" customHeight="1" x14ac:dyDescent="0.2">
      <c r="A27" s="33"/>
      <c r="B27" s="33"/>
      <c r="C27" s="33"/>
      <c r="D27" s="33"/>
      <c r="E27" s="33"/>
      <c r="F27" s="33"/>
      <c r="G27" s="33"/>
      <c r="H27" s="33"/>
      <c r="I27" s="33"/>
      <c r="J27" s="33"/>
      <c r="K27" s="33"/>
      <c r="L27" s="33"/>
      <c r="M27" s="52" t="s">
        <v>13</v>
      </c>
      <c r="N27" s="53"/>
      <c r="O27" s="4">
        <f>ROUND(O24*19%,0)</f>
        <v>0</v>
      </c>
    </row>
    <row r="28" spans="1:15" s="75" customFormat="1" ht="30" customHeight="1" x14ac:dyDescent="0.2">
      <c r="A28" s="33"/>
      <c r="B28" s="33"/>
      <c r="C28" s="33"/>
      <c r="D28" s="33"/>
      <c r="E28" s="33"/>
      <c r="F28" s="33"/>
      <c r="G28" s="33"/>
      <c r="H28" s="33"/>
      <c r="I28" s="33"/>
      <c r="J28" s="33"/>
      <c r="K28" s="33"/>
      <c r="L28" s="33"/>
      <c r="M28" s="50" t="s">
        <v>14</v>
      </c>
      <c r="N28" s="51"/>
      <c r="O28" s="5">
        <f>SUM(O26:O27)</f>
        <v>0</v>
      </c>
    </row>
    <row r="29" spans="1:15" s="75" customFormat="1" ht="30" customHeight="1" x14ac:dyDescent="0.2">
      <c r="A29" s="33"/>
      <c r="B29" s="33"/>
      <c r="C29" s="33"/>
      <c r="D29" s="33"/>
      <c r="E29" s="33"/>
      <c r="F29" s="33"/>
      <c r="G29" s="33"/>
      <c r="H29" s="33"/>
      <c r="I29" s="33"/>
      <c r="J29" s="33"/>
      <c r="K29" s="33"/>
      <c r="L29" s="33"/>
      <c r="M29" s="64" t="s">
        <v>33</v>
      </c>
      <c r="N29" s="65"/>
      <c r="O29" s="4">
        <f>SUMIF(I:I,8%,N:N)</f>
        <v>0</v>
      </c>
    </row>
    <row r="30" spans="1:15" s="75" customFormat="1" ht="37.5" customHeight="1" x14ac:dyDescent="0.2">
      <c r="A30" s="33"/>
      <c r="B30" s="33"/>
      <c r="C30" s="33"/>
      <c r="D30" s="33"/>
      <c r="E30" s="33"/>
      <c r="F30" s="33"/>
      <c r="G30" s="33"/>
      <c r="H30" s="33"/>
      <c r="I30" s="33"/>
      <c r="J30" s="33"/>
      <c r="K30" s="33"/>
      <c r="L30" s="33"/>
      <c r="M30" s="62" t="s">
        <v>32</v>
      </c>
      <c r="N30" s="63"/>
      <c r="O30" s="5">
        <f>SUM(O29)</f>
        <v>0</v>
      </c>
    </row>
    <row r="31" spans="1:15" s="75" customFormat="1" ht="44.25" customHeight="1" x14ac:dyDescent="0.2">
      <c r="A31" s="33"/>
      <c r="B31" s="33"/>
      <c r="C31" s="33"/>
      <c r="D31" s="33"/>
      <c r="E31" s="33"/>
      <c r="F31" s="33"/>
      <c r="G31" s="33"/>
      <c r="H31" s="33"/>
      <c r="I31" s="33"/>
      <c r="J31" s="33"/>
      <c r="K31" s="33"/>
      <c r="L31" s="33"/>
      <c r="M31" s="62" t="s">
        <v>15</v>
      </c>
      <c r="N31" s="63"/>
      <c r="O31" s="5">
        <f>+O25+O28+O30</f>
        <v>0</v>
      </c>
    </row>
    <row r="32" spans="1:15" x14ac:dyDescent="0.25">
      <c r="A32" s="8"/>
      <c r="B32" s="8"/>
      <c r="C32" s="8"/>
      <c r="D32" s="8"/>
      <c r="E32" s="8"/>
      <c r="F32" s="8"/>
      <c r="G32" s="8"/>
      <c r="H32" s="8"/>
      <c r="I32" s="8"/>
      <c r="J32" s="8"/>
      <c r="K32" s="10"/>
      <c r="L32" s="10"/>
      <c r="M32" s="10"/>
      <c r="N32" s="10"/>
      <c r="O32" s="10"/>
    </row>
    <row r="33" spans="1:15" x14ac:dyDescent="0.25">
      <c r="A33" s="8"/>
      <c r="B33" s="8"/>
      <c r="C33" s="8"/>
      <c r="D33" s="8"/>
      <c r="E33" s="8"/>
      <c r="F33" s="8"/>
      <c r="G33" s="8"/>
      <c r="H33" s="8"/>
      <c r="I33" s="8"/>
      <c r="J33" s="8"/>
      <c r="K33" s="10"/>
      <c r="L33" s="10"/>
      <c r="M33" s="10"/>
      <c r="N33" s="10"/>
      <c r="O33" s="10"/>
    </row>
    <row r="35" spans="1:15" x14ac:dyDescent="0.25">
      <c r="B35" s="45"/>
      <c r="C35" s="45"/>
    </row>
    <row r="36" spans="1:15" ht="15.75" thickBot="1" x14ac:dyDescent="0.3">
      <c r="B36" s="46"/>
      <c r="C36" s="46"/>
    </row>
    <row r="37" spans="1:15" x14ac:dyDescent="0.25">
      <c r="B37" s="77" t="s">
        <v>20</v>
      </c>
      <c r="C37" s="77"/>
    </row>
    <row r="39" spans="1:15" x14ac:dyDescent="0.25">
      <c r="A39" s="78" t="s">
        <v>43</v>
      </c>
    </row>
  </sheetData>
  <sheetProtection algorithmName="SHA-512" hashValue="Fx3MdvIJUsn4EmIBAaS4Ky6TmgbFAoBTlyo4Tlj21M2ziUQz0ODv8r23oQQeW0u1ZQT1XTzpASnQGzlNaCLWsw==" saltValue="/YJGRtxUofhs3oJu93Mkx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DOCENTES</cp:lastModifiedBy>
  <cp:lastPrinted>2022-01-27T18:55:46Z</cp:lastPrinted>
  <dcterms:created xsi:type="dcterms:W3CDTF">2017-04-28T13:22:52Z</dcterms:created>
  <dcterms:modified xsi:type="dcterms:W3CDTF">2022-09-06T16:43:14Z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