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8. FERRETERIA\"/>
    </mc:Choice>
  </mc:AlternateContent>
  <bookViews>
    <workbookView showHorizontalScroll="0" showVerticalScroll="0" showSheetTabs="0" xWindow="0" yWindow="0" windowWidth="21600" windowHeight="9000"/>
  </bookViews>
  <sheets>
    <sheet name="Hoja1" sheetId="1" r:id="rId1"/>
    <sheet name="Hoja2" sheetId="2" state="hidden" r:id="rId2"/>
  </sheets>
  <definedNames>
    <definedName name="_xlnm.Print_Area" localSheetId="0">Hoja1!$A$1:$L$386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74" i="1" l="1"/>
  <c r="I274" i="1" s="1"/>
  <c r="J274" i="1"/>
  <c r="K274" i="1" s="1"/>
  <c r="H275" i="1"/>
  <c r="I275" i="1" s="1"/>
  <c r="J275" i="1"/>
  <c r="K275" i="1"/>
  <c r="L275" i="1" s="1"/>
  <c r="H276" i="1"/>
  <c r="I276" i="1"/>
  <c r="J276" i="1"/>
  <c r="K276" i="1" s="1"/>
  <c r="H277" i="1"/>
  <c r="I277" i="1" s="1"/>
  <c r="J277" i="1"/>
  <c r="K277" i="1" s="1"/>
  <c r="H278" i="1"/>
  <c r="I278" i="1" s="1"/>
  <c r="J278" i="1"/>
  <c r="K278" i="1" s="1"/>
  <c r="H279" i="1"/>
  <c r="I279" i="1" s="1"/>
  <c r="J279" i="1"/>
  <c r="K279" i="1" s="1"/>
  <c r="H280" i="1"/>
  <c r="I280" i="1"/>
  <c r="J280" i="1"/>
  <c r="K280" i="1" s="1"/>
  <c r="H281" i="1"/>
  <c r="I281" i="1" s="1"/>
  <c r="J281" i="1"/>
  <c r="K281" i="1"/>
  <c r="L281" i="1" s="1"/>
  <c r="H282" i="1"/>
  <c r="I282" i="1" s="1"/>
  <c r="J282" i="1"/>
  <c r="K282" i="1"/>
  <c r="L282" i="1"/>
  <c r="H283" i="1"/>
  <c r="I283" i="1" s="1"/>
  <c r="J283" i="1"/>
  <c r="K283" i="1" s="1"/>
  <c r="H284" i="1"/>
  <c r="I284" i="1" s="1"/>
  <c r="J284" i="1"/>
  <c r="K284" i="1"/>
  <c r="H285" i="1"/>
  <c r="I285" i="1" s="1"/>
  <c r="J285" i="1"/>
  <c r="K285" i="1" s="1"/>
  <c r="L285" i="1" s="1"/>
  <c r="H286" i="1"/>
  <c r="I286" i="1" s="1"/>
  <c r="J286" i="1"/>
  <c r="K286" i="1" s="1"/>
  <c r="H287" i="1"/>
  <c r="I287" i="1" s="1"/>
  <c r="J287" i="1"/>
  <c r="K287" i="1"/>
  <c r="L287" i="1" s="1"/>
  <c r="H288" i="1"/>
  <c r="I288" i="1"/>
  <c r="J288" i="1"/>
  <c r="K288" i="1" s="1"/>
  <c r="L288" i="1" s="1"/>
  <c r="H289" i="1"/>
  <c r="I289" i="1" s="1"/>
  <c r="J289" i="1"/>
  <c r="K289" i="1" s="1"/>
  <c r="H290" i="1"/>
  <c r="I290" i="1" s="1"/>
  <c r="J290" i="1"/>
  <c r="K290" i="1" s="1"/>
  <c r="L290" i="1" s="1"/>
  <c r="H291" i="1"/>
  <c r="I291" i="1" s="1"/>
  <c r="J291" i="1"/>
  <c r="K291" i="1" s="1"/>
  <c r="H292" i="1"/>
  <c r="I292" i="1" s="1"/>
  <c r="J292" i="1"/>
  <c r="K292" i="1" s="1"/>
  <c r="H293" i="1"/>
  <c r="I293" i="1"/>
  <c r="J293" i="1"/>
  <c r="K293" i="1" s="1"/>
  <c r="L293" i="1" s="1"/>
  <c r="H294" i="1"/>
  <c r="I294" i="1" s="1"/>
  <c r="J294" i="1"/>
  <c r="K294" i="1" s="1"/>
  <c r="L294" i="1" s="1"/>
  <c r="H295" i="1"/>
  <c r="I295" i="1" s="1"/>
  <c r="J295" i="1"/>
  <c r="K295" i="1" s="1"/>
  <c r="H296" i="1"/>
  <c r="I296" i="1" s="1"/>
  <c r="J296" i="1"/>
  <c r="K296" i="1" s="1"/>
  <c r="H297" i="1"/>
  <c r="I297" i="1" s="1"/>
  <c r="J297" i="1"/>
  <c r="K297" i="1" s="1"/>
  <c r="L297" i="1" s="1"/>
  <c r="H298" i="1"/>
  <c r="I298" i="1" s="1"/>
  <c r="J298" i="1"/>
  <c r="K298" i="1" s="1"/>
  <c r="H299" i="1"/>
  <c r="I299" i="1" s="1"/>
  <c r="J299" i="1"/>
  <c r="K299" i="1" s="1"/>
  <c r="L299" i="1" s="1"/>
  <c r="H300" i="1"/>
  <c r="I300" i="1" s="1"/>
  <c r="J300" i="1"/>
  <c r="K300" i="1" s="1"/>
  <c r="L300" i="1" s="1"/>
  <c r="H301" i="1"/>
  <c r="I301" i="1" s="1"/>
  <c r="J301" i="1"/>
  <c r="K301" i="1" s="1"/>
  <c r="H302" i="1"/>
  <c r="I302" i="1" s="1"/>
  <c r="J302" i="1"/>
  <c r="L302" i="1" s="1"/>
  <c r="K302" i="1"/>
  <c r="H303" i="1"/>
  <c r="I303" i="1" s="1"/>
  <c r="J303" i="1"/>
  <c r="K303" i="1" s="1"/>
  <c r="H304" i="1"/>
  <c r="I304" i="1" s="1"/>
  <c r="J304" i="1"/>
  <c r="K304" i="1" s="1"/>
  <c r="H305" i="1"/>
  <c r="I305" i="1" s="1"/>
  <c r="J305" i="1"/>
  <c r="K305" i="1" s="1"/>
  <c r="H306" i="1"/>
  <c r="I306" i="1" s="1"/>
  <c r="J306" i="1"/>
  <c r="K306" i="1" s="1"/>
  <c r="H307" i="1"/>
  <c r="I307" i="1" s="1"/>
  <c r="J307" i="1"/>
  <c r="K307" i="1"/>
  <c r="H308" i="1"/>
  <c r="I308" i="1" s="1"/>
  <c r="J308" i="1"/>
  <c r="K308" i="1" s="1"/>
  <c r="H309" i="1"/>
  <c r="I309" i="1"/>
  <c r="J309" i="1"/>
  <c r="K309" i="1" s="1"/>
  <c r="L309" i="1" s="1"/>
  <c r="H310" i="1"/>
  <c r="I310" i="1" s="1"/>
  <c r="J310" i="1"/>
  <c r="K310" i="1" s="1"/>
  <c r="H311" i="1"/>
  <c r="I311" i="1" s="1"/>
  <c r="J311" i="1"/>
  <c r="K311" i="1" s="1"/>
  <c r="L311" i="1" s="1"/>
  <c r="H312" i="1"/>
  <c r="I312" i="1" s="1"/>
  <c r="J312" i="1"/>
  <c r="K312" i="1" s="1"/>
  <c r="L312" i="1" s="1"/>
  <c r="H313" i="1"/>
  <c r="I313" i="1" s="1"/>
  <c r="J313" i="1"/>
  <c r="K313" i="1" s="1"/>
  <c r="H314" i="1"/>
  <c r="I314" i="1" s="1"/>
  <c r="J314" i="1"/>
  <c r="K314" i="1"/>
  <c r="L314" i="1"/>
  <c r="H315" i="1"/>
  <c r="I315" i="1" s="1"/>
  <c r="J315" i="1"/>
  <c r="K315" i="1" s="1"/>
  <c r="H316" i="1"/>
  <c r="I316" i="1" s="1"/>
  <c r="J316" i="1"/>
  <c r="K316" i="1" s="1"/>
  <c r="H317" i="1"/>
  <c r="I317" i="1"/>
  <c r="J317" i="1"/>
  <c r="K317" i="1"/>
  <c r="H318" i="1"/>
  <c r="I318" i="1" s="1"/>
  <c r="J318" i="1"/>
  <c r="K318" i="1" s="1"/>
  <c r="L318" i="1" s="1"/>
  <c r="H319" i="1"/>
  <c r="I319" i="1" s="1"/>
  <c r="J319" i="1"/>
  <c r="K319" i="1" s="1"/>
  <c r="H320" i="1"/>
  <c r="I320" i="1" s="1"/>
  <c r="J320" i="1"/>
  <c r="K320" i="1" s="1"/>
  <c r="H321" i="1"/>
  <c r="I321" i="1" s="1"/>
  <c r="J321" i="1"/>
  <c r="K321" i="1" s="1"/>
  <c r="L321" i="1" s="1"/>
  <c r="H322" i="1"/>
  <c r="I322" i="1" s="1"/>
  <c r="J322" i="1"/>
  <c r="K322" i="1" s="1"/>
  <c r="H323" i="1"/>
  <c r="I323" i="1"/>
  <c r="J323" i="1"/>
  <c r="K323" i="1" s="1"/>
  <c r="L323" i="1" s="1"/>
  <c r="H324" i="1"/>
  <c r="I324" i="1" s="1"/>
  <c r="J324" i="1"/>
  <c r="K324" i="1" s="1"/>
  <c r="L324" i="1" s="1"/>
  <c r="H325" i="1"/>
  <c r="I325" i="1" s="1"/>
  <c r="J325" i="1"/>
  <c r="K325" i="1"/>
  <c r="L325" i="1" s="1"/>
  <c r="H326" i="1"/>
  <c r="I326" i="1" s="1"/>
  <c r="J326" i="1"/>
  <c r="K326" i="1" s="1"/>
  <c r="H327" i="1"/>
  <c r="I327" i="1" s="1"/>
  <c r="J327" i="1"/>
  <c r="K327" i="1" s="1"/>
  <c r="H328" i="1"/>
  <c r="I328" i="1" s="1"/>
  <c r="J328" i="1"/>
  <c r="K328" i="1" s="1"/>
  <c r="H329" i="1"/>
  <c r="I329" i="1" s="1"/>
  <c r="J329" i="1"/>
  <c r="K329" i="1" s="1"/>
  <c r="H330" i="1"/>
  <c r="I330" i="1" s="1"/>
  <c r="J330" i="1"/>
  <c r="K330" i="1" s="1"/>
  <c r="L330" i="1" s="1"/>
  <c r="H331" i="1"/>
  <c r="I331" i="1" s="1"/>
  <c r="J331" i="1"/>
  <c r="H332" i="1"/>
  <c r="I332" i="1" s="1"/>
  <c r="J332" i="1"/>
  <c r="K332" i="1" s="1"/>
  <c r="H333" i="1"/>
  <c r="I333" i="1"/>
  <c r="J333" i="1"/>
  <c r="K333" i="1" s="1"/>
  <c r="L333" i="1" s="1"/>
  <c r="H334" i="1"/>
  <c r="I334" i="1" s="1"/>
  <c r="J334" i="1"/>
  <c r="K334" i="1" s="1"/>
  <c r="H335" i="1"/>
  <c r="I335" i="1" s="1"/>
  <c r="J335" i="1"/>
  <c r="K335" i="1"/>
  <c r="L335" i="1" s="1"/>
  <c r="H336" i="1"/>
  <c r="I336" i="1"/>
  <c r="J336" i="1"/>
  <c r="K336" i="1" s="1"/>
  <c r="L336" i="1" s="1"/>
  <c r="H337" i="1"/>
  <c r="I337" i="1"/>
  <c r="J337" i="1"/>
  <c r="K337" i="1"/>
  <c r="H338" i="1"/>
  <c r="I338" i="1" s="1"/>
  <c r="J338" i="1"/>
  <c r="K338" i="1" s="1"/>
  <c r="H339" i="1"/>
  <c r="I339" i="1" s="1"/>
  <c r="J339" i="1"/>
  <c r="K339" i="1"/>
  <c r="L339" i="1" s="1"/>
  <c r="H340" i="1"/>
  <c r="I340" i="1" s="1"/>
  <c r="J340" i="1"/>
  <c r="K340" i="1" s="1"/>
  <c r="H341" i="1"/>
  <c r="I341" i="1"/>
  <c r="J341" i="1"/>
  <c r="K341" i="1"/>
  <c r="H342" i="1"/>
  <c r="I342" i="1" s="1"/>
  <c r="J342" i="1"/>
  <c r="K342" i="1" s="1"/>
  <c r="L342" i="1" s="1"/>
  <c r="H343" i="1"/>
  <c r="I343" i="1" s="1"/>
  <c r="J343" i="1"/>
  <c r="K343" i="1" s="1"/>
  <c r="H344" i="1"/>
  <c r="I344" i="1" s="1"/>
  <c r="J344" i="1"/>
  <c r="K344" i="1" s="1"/>
  <c r="H345" i="1"/>
  <c r="I345" i="1" s="1"/>
  <c r="J345" i="1"/>
  <c r="K345" i="1" s="1"/>
  <c r="L345" i="1" s="1"/>
  <c r="H346" i="1"/>
  <c r="I346" i="1" s="1"/>
  <c r="J346" i="1"/>
  <c r="K346" i="1" s="1"/>
  <c r="H347" i="1"/>
  <c r="I347" i="1" s="1"/>
  <c r="J347" i="1"/>
  <c r="K347" i="1"/>
  <c r="L347" i="1" s="1"/>
  <c r="H348" i="1"/>
  <c r="I348" i="1" s="1"/>
  <c r="J348" i="1"/>
  <c r="K348" i="1" s="1"/>
  <c r="H349" i="1"/>
  <c r="I349" i="1"/>
  <c r="J349" i="1"/>
  <c r="K349" i="1" s="1"/>
  <c r="H350" i="1"/>
  <c r="I350" i="1" s="1"/>
  <c r="J350" i="1"/>
  <c r="K350" i="1"/>
  <c r="L350" i="1" s="1"/>
  <c r="H351" i="1"/>
  <c r="I351" i="1"/>
  <c r="J351" i="1"/>
  <c r="K351" i="1" s="1"/>
  <c r="H352" i="1"/>
  <c r="I352" i="1" s="1"/>
  <c r="J352" i="1"/>
  <c r="K352" i="1" s="1"/>
  <c r="H353" i="1"/>
  <c r="I353" i="1" s="1"/>
  <c r="J353" i="1"/>
  <c r="K353" i="1" s="1"/>
  <c r="H354" i="1"/>
  <c r="I354" i="1" s="1"/>
  <c r="J354" i="1"/>
  <c r="K354" i="1" s="1"/>
  <c r="L354" i="1" s="1"/>
  <c r="H355" i="1"/>
  <c r="I355" i="1" s="1"/>
  <c r="J355" i="1"/>
  <c r="H356" i="1"/>
  <c r="I356" i="1" s="1"/>
  <c r="J356" i="1"/>
  <c r="K356" i="1" s="1"/>
  <c r="H357" i="1"/>
  <c r="I357" i="1" s="1"/>
  <c r="J357" i="1"/>
  <c r="K357" i="1" s="1"/>
  <c r="L357" i="1" s="1"/>
  <c r="H358" i="1"/>
  <c r="I358" i="1" s="1"/>
  <c r="J358" i="1"/>
  <c r="K358" i="1" s="1"/>
  <c r="H359" i="1"/>
  <c r="I359" i="1" s="1"/>
  <c r="J359" i="1"/>
  <c r="K359" i="1" s="1"/>
  <c r="L359" i="1" s="1"/>
  <c r="H360" i="1"/>
  <c r="I360" i="1" s="1"/>
  <c r="J360" i="1"/>
  <c r="K360" i="1" s="1"/>
  <c r="H361" i="1"/>
  <c r="I361" i="1" s="1"/>
  <c r="J361" i="1"/>
  <c r="K361" i="1" s="1"/>
  <c r="H362" i="1"/>
  <c r="I362" i="1" s="1"/>
  <c r="J362" i="1"/>
  <c r="K362" i="1"/>
  <c r="L362" i="1" s="1"/>
  <c r="H363" i="1"/>
  <c r="I363" i="1" s="1"/>
  <c r="J363" i="1"/>
  <c r="K363" i="1" s="1"/>
  <c r="H364" i="1"/>
  <c r="I364" i="1" s="1"/>
  <c r="J364" i="1"/>
  <c r="K364" i="1" s="1"/>
  <c r="H365" i="1"/>
  <c r="I365" i="1"/>
  <c r="J365" i="1"/>
  <c r="K365" i="1"/>
  <c r="H366" i="1"/>
  <c r="I366" i="1" s="1"/>
  <c r="J366" i="1"/>
  <c r="K366" i="1" s="1"/>
  <c r="L366" i="1" s="1"/>
  <c r="H367" i="1"/>
  <c r="I367" i="1" s="1"/>
  <c r="J367" i="1"/>
  <c r="K367" i="1" s="1"/>
  <c r="H368" i="1"/>
  <c r="I368" i="1" s="1"/>
  <c r="J368" i="1"/>
  <c r="K368" i="1" s="1"/>
  <c r="H369" i="1"/>
  <c r="I369" i="1" s="1"/>
  <c r="J369" i="1"/>
  <c r="K369" i="1" s="1"/>
  <c r="H370" i="1"/>
  <c r="I370" i="1" s="1"/>
  <c r="J370" i="1"/>
  <c r="K370" i="1" s="1"/>
  <c r="H371" i="1"/>
  <c r="I371" i="1" s="1"/>
  <c r="J371" i="1"/>
  <c r="K371" i="1" s="1"/>
  <c r="H372" i="1"/>
  <c r="I372" i="1" s="1"/>
  <c r="J372" i="1"/>
  <c r="K372" i="1" s="1"/>
  <c r="H373" i="1"/>
  <c r="I373" i="1" s="1"/>
  <c r="J373" i="1"/>
  <c r="K373" i="1" s="1"/>
  <c r="H374" i="1"/>
  <c r="I374" i="1" s="1"/>
  <c r="J374" i="1"/>
  <c r="K374" i="1" s="1"/>
  <c r="J82" i="1"/>
  <c r="H82" i="1"/>
  <c r="I82" i="1" s="1"/>
  <c r="J81" i="1"/>
  <c r="H81" i="1"/>
  <c r="I81" i="1" s="1"/>
  <c r="J80" i="1"/>
  <c r="H80" i="1"/>
  <c r="I80" i="1" s="1"/>
  <c r="J79" i="1"/>
  <c r="H79" i="1"/>
  <c r="I79" i="1" s="1"/>
  <c r="J78" i="1"/>
  <c r="K78" i="1" s="1"/>
  <c r="L78" i="1" s="1"/>
  <c r="H78" i="1"/>
  <c r="I78" i="1" s="1"/>
  <c r="J77" i="1"/>
  <c r="H77" i="1"/>
  <c r="I77" i="1" s="1"/>
  <c r="J76" i="1"/>
  <c r="H76" i="1"/>
  <c r="I76" i="1" s="1"/>
  <c r="J75" i="1"/>
  <c r="H75" i="1"/>
  <c r="I75" i="1" s="1"/>
  <c r="J74" i="1"/>
  <c r="H74" i="1"/>
  <c r="I74" i="1" s="1"/>
  <c r="J73" i="1"/>
  <c r="H73" i="1"/>
  <c r="I73" i="1" s="1"/>
  <c r="J72" i="1"/>
  <c r="H72" i="1"/>
  <c r="I72" i="1" s="1"/>
  <c r="J71" i="1"/>
  <c r="H71" i="1"/>
  <c r="I71" i="1" s="1"/>
  <c r="J70" i="1"/>
  <c r="H70" i="1"/>
  <c r="I70" i="1" s="1"/>
  <c r="J69" i="1"/>
  <c r="H69" i="1"/>
  <c r="I69" i="1" s="1"/>
  <c r="J68" i="1"/>
  <c r="K68" i="1" s="1"/>
  <c r="L68" i="1" s="1"/>
  <c r="H68" i="1"/>
  <c r="I68" i="1" s="1"/>
  <c r="J67" i="1"/>
  <c r="H67" i="1"/>
  <c r="I67" i="1" s="1"/>
  <c r="J66" i="1"/>
  <c r="K66" i="1" s="1"/>
  <c r="I66" i="1"/>
  <c r="H66" i="1"/>
  <c r="J65" i="1"/>
  <c r="H65" i="1"/>
  <c r="I65" i="1" s="1"/>
  <c r="J64" i="1"/>
  <c r="H64" i="1"/>
  <c r="I64" i="1" s="1"/>
  <c r="J63" i="1"/>
  <c r="K63" i="1" s="1"/>
  <c r="L63" i="1" s="1"/>
  <c r="H63" i="1"/>
  <c r="I63" i="1" s="1"/>
  <c r="J62" i="1"/>
  <c r="H62" i="1"/>
  <c r="I62" i="1" s="1"/>
  <c r="J61" i="1"/>
  <c r="H61" i="1"/>
  <c r="I61" i="1" s="1"/>
  <c r="J60" i="1"/>
  <c r="H60" i="1"/>
  <c r="I60" i="1" s="1"/>
  <c r="J59" i="1"/>
  <c r="K59" i="1" s="1"/>
  <c r="H59" i="1"/>
  <c r="I59" i="1" s="1"/>
  <c r="J58" i="1"/>
  <c r="H58" i="1"/>
  <c r="I58" i="1" s="1"/>
  <c r="J57" i="1"/>
  <c r="H57" i="1"/>
  <c r="I57" i="1" s="1"/>
  <c r="J56" i="1"/>
  <c r="H56" i="1"/>
  <c r="I56" i="1" s="1"/>
  <c r="J55" i="1"/>
  <c r="H55" i="1"/>
  <c r="I55" i="1" s="1"/>
  <c r="J54" i="1"/>
  <c r="H54" i="1"/>
  <c r="I54" i="1" s="1"/>
  <c r="J53" i="1"/>
  <c r="K53" i="1" s="1"/>
  <c r="L53" i="1" s="1"/>
  <c r="H53" i="1"/>
  <c r="I53" i="1" s="1"/>
  <c r="J52" i="1"/>
  <c r="H52" i="1"/>
  <c r="I52" i="1" s="1"/>
  <c r="J51" i="1"/>
  <c r="K51" i="1" s="1"/>
  <c r="L51" i="1" s="1"/>
  <c r="H51" i="1"/>
  <c r="I51" i="1" s="1"/>
  <c r="J50" i="1"/>
  <c r="H50" i="1"/>
  <c r="I50" i="1" s="1"/>
  <c r="J49" i="1"/>
  <c r="K49" i="1" s="1"/>
  <c r="H49" i="1"/>
  <c r="I49" i="1" s="1"/>
  <c r="J48" i="1"/>
  <c r="H48" i="1"/>
  <c r="I48" i="1" s="1"/>
  <c r="J47" i="1"/>
  <c r="H47" i="1"/>
  <c r="I47" i="1" s="1"/>
  <c r="J46" i="1"/>
  <c r="H46" i="1"/>
  <c r="I46" i="1" s="1"/>
  <c r="J45" i="1"/>
  <c r="K45" i="1" s="1"/>
  <c r="H45" i="1"/>
  <c r="I45" i="1" s="1"/>
  <c r="J44" i="1"/>
  <c r="K44" i="1" s="1"/>
  <c r="L44" i="1" s="1"/>
  <c r="I44" i="1"/>
  <c r="H44" i="1"/>
  <c r="J43" i="1"/>
  <c r="H43" i="1"/>
  <c r="I43" i="1" s="1"/>
  <c r="J42" i="1"/>
  <c r="H42" i="1"/>
  <c r="I42" i="1" s="1"/>
  <c r="J41" i="1"/>
  <c r="K41" i="1" s="1"/>
  <c r="L41" i="1" s="1"/>
  <c r="H41" i="1"/>
  <c r="I41" i="1" s="1"/>
  <c r="J40" i="1"/>
  <c r="H40" i="1"/>
  <c r="I40" i="1" s="1"/>
  <c r="J39" i="1"/>
  <c r="K39" i="1" s="1"/>
  <c r="L39" i="1" s="1"/>
  <c r="H39" i="1"/>
  <c r="I39" i="1" s="1"/>
  <c r="J38" i="1"/>
  <c r="H38" i="1"/>
  <c r="I38" i="1" s="1"/>
  <c r="J37" i="1"/>
  <c r="H37" i="1"/>
  <c r="I37" i="1" s="1"/>
  <c r="J36" i="1"/>
  <c r="H36" i="1"/>
  <c r="I36" i="1" s="1"/>
  <c r="J35" i="1"/>
  <c r="K35" i="1" s="1"/>
  <c r="H35" i="1"/>
  <c r="I35" i="1" s="1"/>
  <c r="J34" i="1"/>
  <c r="H34" i="1"/>
  <c r="I34" i="1" s="1"/>
  <c r="J33" i="1"/>
  <c r="H33" i="1"/>
  <c r="I33" i="1" s="1"/>
  <c r="J32" i="1"/>
  <c r="H32" i="1"/>
  <c r="I32" i="1" s="1"/>
  <c r="J31" i="1"/>
  <c r="H31" i="1"/>
  <c r="I31" i="1" s="1"/>
  <c r="J30" i="1"/>
  <c r="H30" i="1"/>
  <c r="I30" i="1" s="1"/>
  <c r="J29" i="1"/>
  <c r="K29" i="1" s="1"/>
  <c r="L29" i="1" s="1"/>
  <c r="H29" i="1"/>
  <c r="I29" i="1" s="1"/>
  <c r="J28" i="1"/>
  <c r="H28" i="1"/>
  <c r="I28" i="1" s="1"/>
  <c r="J27" i="1"/>
  <c r="K27" i="1" s="1"/>
  <c r="L27" i="1" s="1"/>
  <c r="H27" i="1"/>
  <c r="I27" i="1" s="1"/>
  <c r="J26" i="1"/>
  <c r="H26" i="1"/>
  <c r="I26" i="1" s="1"/>
  <c r="J25" i="1"/>
  <c r="K25" i="1" s="1"/>
  <c r="H25" i="1"/>
  <c r="I25" i="1" s="1"/>
  <c r="J24" i="1"/>
  <c r="H24" i="1"/>
  <c r="I24" i="1" s="1"/>
  <c r="J23" i="1"/>
  <c r="I23" i="1"/>
  <c r="H23" i="1"/>
  <c r="J22" i="1"/>
  <c r="K22" i="1" s="1"/>
  <c r="H22" i="1"/>
  <c r="I22" i="1" s="1"/>
  <c r="J21" i="1"/>
  <c r="K21" i="1" s="1"/>
  <c r="H21" i="1"/>
  <c r="I21" i="1" s="1"/>
  <c r="J20" i="1"/>
  <c r="K20" i="1" s="1"/>
  <c r="L20" i="1" s="1"/>
  <c r="H20" i="1"/>
  <c r="I20" i="1" s="1"/>
  <c r="J145" i="1"/>
  <c r="H145" i="1"/>
  <c r="I145" i="1" s="1"/>
  <c r="J144" i="1"/>
  <c r="H144" i="1"/>
  <c r="I144" i="1" s="1"/>
  <c r="J143" i="1"/>
  <c r="K143" i="1" s="1"/>
  <c r="L143" i="1" s="1"/>
  <c r="I143" i="1"/>
  <c r="H143" i="1"/>
  <c r="J142" i="1"/>
  <c r="H142" i="1"/>
  <c r="I142" i="1" s="1"/>
  <c r="J141" i="1"/>
  <c r="H141" i="1"/>
  <c r="I141" i="1" s="1"/>
  <c r="J140" i="1"/>
  <c r="K140" i="1" s="1"/>
  <c r="L140" i="1" s="1"/>
  <c r="H140" i="1"/>
  <c r="I140" i="1" s="1"/>
  <c r="J139" i="1"/>
  <c r="H139" i="1"/>
  <c r="I139" i="1" s="1"/>
  <c r="J138" i="1"/>
  <c r="K138" i="1" s="1"/>
  <c r="L138" i="1" s="1"/>
  <c r="H138" i="1"/>
  <c r="I138" i="1" s="1"/>
  <c r="J137" i="1"/>
  <c r="H137" i="1"/>
  <c r="I137" i="1" s="1"/>
  <c r="J136" i="1"/>
  <c r="H136" i="1"/>
  <c r="I136" i="1" s="1"/>
  <c r="J135" i="1"/>
  <c r="H135" i="1"/>
  <c r="I135" i="1" s="1"/>
  <c r="J134" i="1"/>
  <c r="H134" i="1"/>
  <c r="I134" i="1" s="1"/>
  <c r="J133" i="1"/>
  <c r="H133" i="1"/>
  <c r="I133" i="1" s="1"/>
  <c r="J132" i="1"/>
  <c r="H132" i="1"/>
  <c r="I132" i="1" s="1"/>
  <c r="J131" i="1"/>
  <c r="K131" i="1" s="1"/>
  <c r="L131" i="1" s="1"/>
  <c r="H131" i="1"/>
  <c r="I131" i="1" s="1"/>
  <c r="J130" i="1"/>
  <c r="H130" i="1"/>
  <c r="I130" i="1" s="1"/>
  <c r="J129" i="1"/>
  <c r="H129" i="1"/>
  <c r="I129" i="1" s="1"/>
  <c r="J128" i="1"/>
  <c r="H128" i="1"/>
  <c r="I128" i="1" s="1"/>
  <c r="J127" i="1"/>
  <c r="H127" i="1"/>
  <c r="I127" i="1" s="1"/>
  <c r="J126" i="1"/>
  <c r="K126" i="1" s="1"/>
  <c r="L126" i="1" s="1"/>
  <c r="H126" i="1"/>
  <c r="I126" i="1" s="1"/>
  <c r="J125" i="1"/>
  <c r="H125" i="1"/>
  <c r="I125" i="1" s="1"/>
  <c r="J124" i="1"/>
  <c r="H124" i="1"/>
  <c r="I124" i="1" s="1"/>
  <c r="J123" i="1"/>
  <c r="K123" i="1" s="1"/>
  <c r="L123" i="1" s="1"/>
  <c r="H123" i="1"/>
  <c r="I123" i="1" s="1"/>
  <c r="J122" i="1"/>
  <c r="H122" i="1"/>
  <c r="I122" i="1" s="1"/>
  <c r="J121" i="1"/>
  <c r="H121" i="1"/>
  <c r="I121" i="1" s="1"/>
  <c r="J120" i="1"/>
  <c r="H120" i="1"/>
  <c r="I120" i="1" s="1"/>
  <c r="J119" i="1"/>
  <c r="K119" i="1" s="1"/>
  <c r="L119" i="1" s="1"/>
  <c r="H119" i="1"/>
  <c r="I119" i="1" s="1"/>
  <c r="J118" i="1"/>
  <c r="H118" i="1"/>
  <c r="I118" i="1" s="1"/>
  <c r="J117" i="1"/>
  <c r="H117" i="1"/>
  <c r="I117" i="1" s="1"/>
  <c r="J116" i="1"/>
  <c r="K116" i="1" s="1"/>
  <c r="L116" i="1" s="1"/>
  <c r="H116" i="1"/>
  <c r="I116" i="1" s="1"/>
  <c r="J115" i="1"/>
  <c r="H115" i="1"/>
  <c r="I115" i="1" s="1"/>
  <c r="J114" i="1"/>
  <c r="K114" i="1" s="1"/>
  <c r="L114" i="1" s="1"/>
  <c r="H114" i="1"/>
  <c r="I114" i="1" s="1"/>
  <c r="J113" i="1"/>
  <c r="H113" i="1"/>
  <c r="I113" i="1" s="1"/>
  <c r="J112" i="1"/>
  <c r="H112" i="1"/>
  <c r="I112" i="1" s="1"/>
  <c r="J111" i="1"/>
  <c r="H111" i="1"/>
  <c r="I111" i="1" s="1"/>
  <c r="J110" i="1"/>
  <c r="H110" i="1"/>
  <c r="I110" i="1" s="1"/>
  <c r="J109" i="1"/>
  <c r="H109" i="1"/>
  <c r="I109" i="1" s="1"/>
  <c r="J108" i="1"/>
  <c r="H108" i="1"/>
  <c r="I108" i="1" s="1"/>
  <c r="J107" i="1"/>
  <c r="K107" i="1" s="1"/>
  <c r="L107" i="1" s="1"/>
  <c r="H107" i="1"/>
  <c r="I107" i="1" s="1"/>
  <c r="J106" i="1"/>
  <c r="H106" i="1"/>
  <c r="I106" i="1" s="1"/>
  <c r="J105" i="1"/>
  <c r="H105" i="1"/>
  <c r="I105" i="1" s="1"/>
  <c r="J104" i="1"/>
  <c r="H104" i="1"/>
  <c r="I104" i="1" s="1"/>
  <c r="J103" i="1"/>
  <c r="H103" i="1"/>
  <c r="I103" i="1" s="1"/>
  <c r="J102" i="1"/>
  <c r="K102" i="1" s="1"/>
  <c r="L102" i="1" s="1"/>
  <c r="H102" i="1"/>
  <c r="I102" i="1" s="1"/>
  <c r="J101" i="1"/>
  <c r="H101" i="1"/>
  <c r="I101" i="1" s="1"/>
  <c r="J100" i="1"/>
  <c r="H100" i="1"/>
  <c r="I100" i="1" s="1"/>
  <c r="J99" i="1"/>
  <c r="H99" i="1"/>
  <c r="I99" i="1" s="1"/>
  <c r="J98" i="1"/>
  <c r="H98" i="1"/>
  <c r="I98" i="1" s="1"/>
  <c r="J97" i="1"/>
  <c r="H97" i="1"/>
  <c r="I97" i="1" s="1"/>
  <c r="J96" i="1"/>
  <c r="H96" i="1"/>
  <c r="I96" i="1" s="1"/>
  <c r="J95" i="1"/>
  <c r="K95" i="1" s="1"/>
  <c r="L95" i="1" s="1"/>
  <c r="H95" i="1"/>
  <c r="I95" i="1" s="1"/>
  <c r="J94" i="1"/>
  <c r="H94" i="1"/>
  <c r="I94" i="1" s="1"/>
  <c r="J93" i="1"/>
  <c r="H93" i="1"/>
  <c r="I93" i="1" s="1"/>
  <c r="J92" i="1"/>
  <c r="H92" i="1"/>
  <c r="I92" i="1" s="1"/>
  <c r="J91" i="1"/>
  <c r="H91" i="1"/>
  <c r="I91" i="1" s="1"/>
  <c r="J90" i="1"/>
  <c r="K90" i="1" s="1"/>
  <c r="L90" i="1" s="1"/>
  <c r="H90" i="1"/>
  <c r="I90" i="1" s="1"/>
  <c r="J89" i="1"/>
  <c r="H89" i="1"/>
  <c r="I89" i="1" s="1"/>
  <c r="J88" i="1"/>
  <c r="H88" i="1"/>
  <c r="I88" i="1" s="1"/>
  <c r="J87" i="1"/>
  <c r="H87" i="1"/>
  <c r="I87" i="1" s="1"/>
  <c r="J86" i="1"/>
  <c r="H86" i="1"/>
  <c r="I86" i="1" s="1"/>
  <c r="J85" i="1"/>
  <c r="H85" i="1"/>
  <c r="I85" i="1" s="1"/>
  <c r="J84" i="1"/>
  <c r="H84" i="1"/>
  <c r="I84" i="1" s="1"/>
  <c r="J83" i="1"/>
  <c r="K83" i="1" s="1"/>
  <c r="L83" i="1" s="1"/>
  <c r="H83" i="1"/>
  <c r="I83" i="1" s="1"/>
  <c r="J208" i="1"/>
  <c r="K208" i="1" s="1"/>
  <c r="H208" i="1"/>
  <c r="I208" i="1" s="1"/>
  <c r="J207" i="1"/>
  <c r="H207" i="1"/>
  <c r="I207" i="1" s="1"/>
  <c r="J206" i="1"/>
  <c r="H206" i="1"/>
  <c r="I206" i="1" s="1"/>
  <c r="J205" i="1"/>
  <c r="H205" i="1"/>
  <c r="I205" i="1" s="1"/>
  <c r="J204" i="1"/>
  <c r="H204" i="1"/>
  <c r="I204" i="1" s="1"/>
  <c r="J203" i="1"/>
  <c r="K203" i="1" s="1"/>
  <c r="H203" i="1"/>
  <c r="I203" i="1" s="1"/>
  <c r="J202" i="1"/>
  <c r="H202" i="1"/>
  <c r="I202" i="1" s="1"/>
  <c r="J201" i="1"/>
  <c r="K201" i="1" s="1"/>
  <c r="H201" i="1"/>
  <c r="I201" i="1" s="1"/>
  <c r="J200" i="1"/>
  <c r="K200" i="1" s="1"/>
  <c r="L200" i="1" s="1"/>
  <c r="H200" i="1"/>
  <c r="I200" i="1" s="1"/>
  <c r="J199" i="1"/>
  <c r="K199" i="1" s="1"/>
  <c r="H199" i="1"/>
  <c r="I199" i="1" s="1"/>
  <c r="J198" i="1"/>
  <c r="H198" i="1"/>
  <c r="I198" i="1" s="1"/>
  <c r="J197" i="1"/>
  <c r="H197" i="1"/>
  <c r="I197" i="1" s="1"/>
  <c r="J196" i="1"/>
  <c r="K196" i="1" s="1"/>
  <c r="H196" i="1"/>
  <c r="I196" i="1" s="1"/>
  <c r="J195" i="1"/>
  <c r="H195" i="1"/>
  <c r="I195" i="1" s="1"/>
  <c r="J194" i="1"/>
  <c r="K194" i="1" s="1"/>
  <c r="L194" i="1" s="1"/>
  <c r="H194" i="1"/>
  <c r="I194" i="1" s="1"/>
  <c r="J193" i="1"/>
  <c r="H193" i="1"/>
  <c r="I193" i="1" s="1"/>
  <c r="J192" i="1"/>
  <c r="H192" i="1"/>
  <c r="I192" i="1" s="1"/>
  <c r="J191" i="1"/>
  <c r="K191" i="1" s="1"/>
  <c r="L191" i="1" s="1"/>
  <c r="H191" i="1"/>
  <c r="I191" i="1" s="1"/>
  <c r="J190" i="1"/>
  <c r="H190" i="1"/>
  <c r="I190" i="1" s="1"/>
  <c r="J189" i="1"/>
  <c r="K189" i="1" s="1"/>
  <c r="H189" i="1"/>
  <c r="I189" i="1" s="1"/>
  <c r="J188" i="1"/>
  <c r="H188" i="1"/>
  <c r="I188" i="1" s="1"/>
  <c r="J187" i="1"/>
  <c r="K187" i="1" s="1"/>
  <c r="L187" i="1" s="1"/>
  <c r="H187" i="1"/>
  <c r="I187" i="1" s="1"/>
  <c r="J186" i="1"/>
  <c r="H186" i="1"/>
  <c r="I186" i="1" s="1"/>
  <c r="J185" i="1"/>
  <c r="H185" i="1"/>
  <c r="I185" i="1" s="1"/>
  <c r="J184" i="1"/>
  <c r="H184" i="1"/>
  <c r="I184" i="1" s="1"/>
  <c r="J183" i="1"/>
  <c r="H183" i="1"/>
  <c r="I183" i="1" s="1"/>
  <c r="J182" i="1"/>
  <c r="K182" i="1" s="1"/>
  <c r="L182" i="1" s="1"/>
  <c r="H182" i="1"/>
  <c r="I182" i="1" s="1"/>
  <c r="J181" i="1"/>
  <c r="H181" i="1"/>
  <c r="I181" i="1" s="1"/>
  <c r="J180" i="1"/>
  <c r="H180" i="1"/>
  <c r="I180" i="1" s="1"/>
  <c r="J179" i="1"/>
  <c r="K179" i="1" s="1"/>
  <c r="L179" i="1" s="1"/>
  <c r="H179" i="1"/>
  <c r="I179" i="1" s="1"/>
  <c r="J178" i="1"/>
  <c r="H178" i="1"/>
  <c r="I178" i="1" s="1"/>
  <c r="J177" i="1"/>
  <c r="K177" i="1" s="1"/>
  <c r="H177" i="1"/>
  <c r="I177" i="1" s="1"/>
  <c r="J176" i="1"/>
  <c r="H176" i="1"/>
  <c r="I176" i="1" s="1"/>
  <c r="J175" i="1"/>
  <c r="H175" i="1"/>
  <c r="I175" i="1" s="1"/>
  <c r="J174" i="1"/>
  <c r="H174" i="1"/>
  <c r="I174" i="1" s="1"/>
  <c r="J173" i="1"/>
  <c r="H173" i="1"/>
  <c r="I173" i="1" s="1"/>
  <c r="J172" i="1"/>
  <c r="H172" i="1"/>
  <c r="I172" i="1" s="1"/>
  <c r="J171" i="1"/>
  <c r="H171" i="1"/>
  <c r="I171" i="1" s="1"/>
  <c r="J170" i="1"/>
  <c r="H170" i="1"/>
  <c r="I170" i="1" s="1"/>
  <c r="J169" i="1"/>
  <c r="H169" i="1"/>
  <c r="I169" i="1" s="1"/>
  <c r="J168" i="1"/>
  <c r="H168" i="1"/>
  <c r="I168" i="1" s="1"/>
  <c r="J167" i="1"/>
  <c r="K167" i="1" s="1"/>
  <c r="L167" i="1" s="1"/>
  <c r="H167" i="1"/>
  <c r="I167" i="1" s="1"/>
  <c r="J166" i="1"/>
  <c r="H166" i="1"/>
  <c r="I166" i="1" s="1"/>
  <c r="J165" i="1"/>
  <c r="K165" i="1" s="1"/>
  <c r="H165" i="1"/>
  <c r="I165" i="1" s="1"/>
  <c r="J164" i="1"/>
  <c r="H164" i="1"/>
  <c r="I164" i="1" s="1"/>
  <c r="J163" i="1"/>
  <c r="K163" i="1" s="1"/>
  <c r="H163" i="1"/>
  <c r="I163" i="1" s="1"/>
  <c r="J162" i="1"/>
  <c r="H162" i="1"/>
  <c r="I162" i="1" s="1"/>
  <c r="J161" i="1"/>
  <c r="H161" i="1"/>
  <c r="I161" i="1" s="1"/>
  <c r="J160" i="1"/>
  <c r="K160" i="1" s="1"/>
  <c r="H160" i="1"/>
  <c r="I160" i="1" s="1"/>
  <c r="J159" i="1"/>
  <c r="K159" i="1" s="1"/>
  <c r="L159" i="1" s="1"/>
  <c r="H159" i="1"/>
  <c r="I159" i="1" s="1"/>
  <c r="J158" i="1"/>
  <c r="K158" i="1" s="1"/>
  <c r="L158" i="1" s="1"/>
  <c r="H158" i="1"/>
  <c r="I158" i="1" s="1"/>
  <c r="J157" i="1"/>
  <c r="H157" i="1"/>
  <c r="I157" i="1" s="1"/>
  <c r="J156" i="1"/>
  <c r="H156" i="1"/>
  <c r="I156" i="1" s="1"/>
  <c r="J155" i="1"/>
  <c r="K155" i="1" s="1"/>
  <c r="L155" i="1" s="1"/>
  <c r="H155" i="1"/>
  <c r="I155" i="1" s="1"/>
  <c r="J154" i="1"/>
  <c r="H154" i="1"/>
  <c r="I154" i="1" s="1"/>
  <c r="J153" i="1"/>
  <c r="K153" i="1" s="1"/>
  <c r="H153" i="1"/>
  <c r="I153" i="1" s="1"/>
  <c r="J152" i="1"/>
  <c r="H152" i="1"/>
  <c r="I152" i="1" s="1"/>
  <c r="J151" i="1"/>
  <c r="K151" i="1" s="1"/>
  <c r="H151" i="1"/>
  <c r="I151" i="1" s="1"/>
  <c r="J150" i="1"/>
  <c r="H150" i="1"/>
  <c r="I150" i="1" s="1"/>
  <c r="J149" i="1"/>
  <c r="H149" i="1"/>
  <c r="I149" i="1" s="1"/>
  <c r="J148" i="1"/>
  <c r="K148" i="1" s="1"/>
  <c r="L148" i="1" s="1"/>
  <c r="H148" i="1"/>
  <c r="I148" i="1" s="1"/>
  <c r="J147" i="1"/>
  <c r="K147" i="1" s="1"/>
  <c r="L147" i="1" s="1"/>
  <c r="H147" i="1"/>
  <c r="I147" i="1" s="1"/>
  <c r="J146" i="1"/>
  <c r="H146" i="1"/>
  <c r="I146" i="1" s="1"/>
  <c r="J271" i="1"/>
  <c r="H271" i="1"/>
  <c r="I271" i="1" s="1"/>
  <c r="J270" i="1"/>
  <c r="H270" i="1"/>
  <c r="I270" i="1" s="1"/>
  <c r="J269" i="1"/>
  <c r="H269" i="1"/>
  <c r="I269" i="1" s="1"/>
  <c r="J268" i="1"/>
  <c r="H268" i="1"/>
  <c r="I268" i="1" s="1"/>
  <c r="J267" i="1"/>
  <c r="K267" i="1" s="1"/>
  <c r="H267" i="1"/>
  <c r="I267" i="1" s="1"/>
  <c r="J266" i="1"/>
  <c r="K266" i="1" s="1"/>
  <c r="H266" i="1"/>
  <c r="I266" i="1" s="1"/>
  <c r="J265" i="1"/>
  <c r="H265" i="1"/>
  <c r="I265" i="1" s="1"/>
  <c r="J264" i="1"/>
  <c r="K264" i="1" s="1"/>
  <c r="I264" i="1"/>
  <c r="H264" i="1"/>
  <c r="J263" i="1"/>
  <c r="K263" i="1" s="1"/>
  <c r="H263" i="1"/>
  <c r="I263" i="1" s="1"/>
  <c r="J262" i="1"/>
  <c r="H262" i="1"/>
  <c r="I262" i="1" s="1"/>
  <c r="J261" i="1"/>
  <c r="K261" i="1" s="1"/>
  <c r="L261" i="1" s="1"/>
  <c r="H261" i="1"/>
  <c r="I261" i="1" s="1"/>
  <c r="J260" i="1"/>
  <c r="H260" i="1"/>
  <c r="I260" i="1" s="1"/>
  <c r="J259" i="1"/>
  <c r="K259" i="1" s="1"/>
  <c r="L259" i="1" s="1"/>
  <c r="H259" i="1"/>
  <c r="I259" i="1" s="1"/>
  <c r="J258" i="1"/>
  <c r="K258" i="1" s="1"/>
  <c r="L258" i="1" s="1"/>
  <c r="H258" i="1"/>
  <c r="I258" i="1" s="1"/>
  <c r="J257" i="1"/>
  <c r="H257" i="1"/>
  <c r="I257" i="1" s="1"/>
  <c r="J256" i="1"/>
  <c r="H256" i="1"/>
  <c r="I256" i="1" s="1"/>
  <c r="J255" i="1"/>
  <c r="K255" i="1" s="1"/>
  <c r="L255" i="1" s="1"/>
  <c r="H255" i="1"/>
  <c r="I255" i="1" s="1"/>
  <c r="J254" i="1"/>
  <c r="H254" i="1"/>
  <c r="I254" i="1" s="1"/>
  <c r="J253" i="1"/>
  <c r="K253" i="1" s="1"/>
  <c r="L253" i="1" s="1"/>
  <c r="H253" i="1"/>
  <c r="I253" i="1" s="1"/>
  <c r="J252" i="1"/>
  <c r="K252" i="1" s="1"/>
  <c r="H252" i="1"/>
  <c r="I252" i="1" s="1"/>
  <c r="J251" i="1"/>
  <c r="H251" i="1"/>
  <c r="I251" i="1" s="1"/>
  <c r="J250" i="1"/>
  <c r="K250" i="1" s="1"/>
  <c r="L250" i="1" s="1"/>
  <c r="H250" i="1"/>
  <c r="I250" i="1" s="1"/>
  <c r="J249" i="1"/>
  <c r="K249" i="1" s="1"/>
  <c r="L249" i="1" s="1"/>
  <c r="H249" i="1"/>
  <c r="I249" i="1" s="1"/>
  <c r="J248" i="1"/>
  <c r="H248" i="1"/>
  <c r="I248" i="1" s="1"/>
  <c r="J247" i="1"/>
  <c r="K247" i="1" s="1"/>
  <c r="L247" i="1" s="1"/>
  <c r="H247" i="1"/>
  <c r="I247" i="1" s="1"/>
  <c r="J246" i="1"/>
  <c r="K246" i="1" s="1"/>
  <c r="L246" i="1" s="1"/>
  <c r="H246" i="1"/>
  <c r="I246" i="1" s="1"/>
  <c r="J245" i="1"/>
  <c r="I245" i="1"/>
  <c r="H245" i="1"/>
  <c r="J244" i="1"/>
  <c r="H244" i="1"/>
  <c r="I244" i="1" s="1"/>
  <c r="J243" i="1"/>
  <c r="K243" i="1" s="1"/>
  <c r="L243" i="1" s="1"/>
  <c r="H243" i="1"/>
  <c r="I243" i="1" s="1"/>
  <c r="J242" i="1"/>
  <c r="H242" i="1"/>
  <c r="I242" i="1" s="1"/>
  <c r="J241" i="1"/>
  <c r="K241" i="1" s="1"/>
  <c r="L241" i="1" s="1"/>
  <c r="H241" i="1"/>
  <c r="I241" i="1" s="1"/>
  <c r="J240" i="1"/>
  <c r="K240" i="1" s="1"/>
  <c r="H240" i="1"/>
  <c r="I240" i="1" s="1"/>
  <c r="J239" i="1"/>
  <c r="K239" i="1" s="1"/>
  <c r="H239" i="1"/>
  <c r="I239" i="1" s="1"/>
  <c r="J238" i="1"/>
  <c r="H238" i="1"/>
  <c r="I238" i="1" s="1"/>
  <c r="J237" i="1"/>
  <c r="K237" i="1" s="1"/>
  <c r="L237" i="1" s="1"/>
  <c r="H237" i="1"/>
  <c r="I237" i="1" s="1"/>
  <c r="J236" i="1"/>
  <c r="H236" i="1"/>
  <c r="I236" i="1" s="1"/>
  <c r="J235" i="1"/>
  <c r="K235" i="1" s="1"/>
  <c r="L235" i="1" s="1"/>
  <c r="H235" i="1"/>
  <c r="I235" i="1" s="1"/>
  <c r="J234" i="1"/>
  <c r="K234" i="1" s="1"/>
  <c r="L234" i="1" s="1"/>
  <c r="H234" i="1"/>
  <c r="I234" i="1" s="1"/>
  <c r="J233" i="1"/>
  <c r="H233" i="1"/>
  <c r="I233" i="1" s="1"/>
  <c r="J232" i="1"/>
  <c r="H232" i="1"/>
  <c r="I232" i="1" s="1"/>
  <c r="J231" i="1"/>
  <c r="H231" i="1"/>
  <c r="I231" i="1" s="1"/>
  <c r="J230" i="1"/>
  <c r="K230" i="1" s="1"/>
  <c r="H230" i="1"/>
  <c r="I230" i="1" s="1"/>
  <c r="J229" i="1"/>
  <c r="K229" i="1" s="1"/>
  <c r="L229" i="1" s="1"/>
  <c r="H229" i="1"/>
  <c r="I229" i="1" s="1"/>
  <c r="J228" i="1"/>
  <c r="K228" i="1" s="1"/>
  <c r="H228" i="1"/>
  <c r="I228" i="1" s="1"/>
  <c r="J227" i="1"/>
  <c r="K227" i="1" s="1"/>
  <c r="H227" i="1"/>
  <c r="I227" i="1" s="1"/>
  <c r="J226" i="1"/>
  <c r="H226" i="1"/>
  <c r="I226" i="1" s="1"/>
  <c r="J225" i="1"/>
  <c r="K225" i="1" s="1"/>
  <c r="L225" i="1" s="1"/>
  <c r="H225" i="1"/>
  <c r="I225" i="1" s="1"/>
  <c r="J224" i="1"/>
  <c r="H224" i="1"/>
  <c r="I224" i="1" s="1"/>
  <c r="J223" i="1"/>
  <c r="K223" i="1" s="1"/>
  <c r="L223" i="1" s="1"/>
  <c r="H223" i="1"/>
  <c r="I223" i="1" s="1"/>
  <c r="J222" i="1"/>
  <c r="K222" i="1" s="1"/>
  <c r="L222" i="1" s="1"/>
  <c r="H222" i="1"/>
  <c r="I222" i="1" s="1"/>
  <c r="J221" i="1"/>
  <c r="I221" i="1"/>
  <c r="H221" i="1"/>
  <c r="J220" i="1"/>
  <c r="H220" i="1"/>
  <c r="I220" i="1" s="1"/>
  <c r="J219" i="1"/>
  <c r="K219" i="1" s="1"/>
  <c r="L219" i="1" s="1"/>
  <c r="H219" i="1"/>
  <c r="I219" i="1" s="1"/>
  <c r="J218" i="1"/>
  <c r="K218" i="1" s="1"/>
  <c r="L218" i="1" s="1"/>
  <c r="H218" i="1"/>
  <c r="I218" i="1" s="1"/>
  <c r="J217" i="1"/>
  <c r="K217" i="1" s="1"/>
  <c r="L217" i="1" s="1"/>
  <c r="H217" i="1"/>
  <c r="I217" i="1" s="1"/>
  <c r="J216" i="1"/>
  <c r="K216" i="1" s="1"/>
  <c r="H216" i="1"/>
  <c r="I216" i="1" s="1"/>
  <c r="J215" i="1"/>
  <c r="K215" i="1" s="1"/>
  <c r="H215" i="1"/>
  <c r="I215" i="1" s="1"/>
  <c r="J214" i="1"/>
  <c r="H214" i="1"/>
  <c r="I214" i="1" s="1"/>
  <c r="J213" i="1"/>
  <c r="K213" i="1" s="1"/>
  <c r="L213" i="1" s="1"/>
  <c r="H213" i="1"/>
  <c r="I213" i="1" s="1"/>
  <c r="J212" i="1"/>
  <c r="H212" i="1"/>
  <c r="I212" i="1" s="1"/>
  <c r="J211" i="1"/>
  <c r="K211" i="1" s="1"/>
  <c r="L211" i="1" s="1"/>
  <c r="H211" i="1"/>
  <c r="I211" i="1" s="1"/>
  <c r="J210" i="1"/>
  <c r="K210" i="1" s="1"/>
  <c r="L210" i="1" s="1"/>
  <c r="H210" i="1"/>
  <c r="I210" i="1" s="1"/>
  <c r="J209" i="1"/>
  <c r="K209" i="1" s="1"/>
  <c r="H209" i="1"/>
  <c r="I209" i="1" s="1"/>
  <c r="L355" i="1" l="1"/>
  <c r="L338" i="1"/>
  <c r="L326" i="1"/>
  <c r="L284" i="1"/>
  <c r="L367" i="1"/>
  <c r="L341" i="1"/>
  <c r="L317" i="1"/>
  <c r="L371" i="1"/>
  <c r="L353" i="1"/>
  <c r="L329" i="1"/>
  <c r="L283" i="1"/>
  <c r="L337" i="1"/>
  <c r="L305" i="1"/>
  <c r="L374" i="1"/>
  <c r="L295" i="1"/>
  <c r="L365" i="1"/>
  <c r="L307" i="1"/>
  <c r="L306" i="1"/>
  <c r="L278" i="1"/>
  <c r="K355" i="1"/>
  <c r="L351" i="1"/>
  <c r="L343" i="1"/>
  <c r="K331" i="1"/>
  <c r="L331" i="1" s="1"/>
  <c r="L319" i="1"/>
  <c r="L369" i="1"/>
  <c r="L364" i="1"/>
  <c r="L352" i="1"/>
  <c r="L340" i="1"/>
  <c r="L328" i="1"/>
  <c r="L316" i="1"/>
  <c r="L304" i="1"/>
  <c r="L292" i="1"/>
  <c r="L280" i="1"/>
  <c r="L373" i="1"/>
  <c r="L361" i="1"/>
  <c r="L349" i="1"/>
  <c r="L313" i="1"/>
  <c r="L301" i="1"/>
  <c r="L289" i="1"/>
  <c r="L277" i="1"/>
  <c r="L368" i="1"/>
  <c r="L356" i="1"/>
  <c r="L344" i="1"/>
  <c r="L332" i="1"/>
  <c r="L320" i="1"/>
  <c r="L308" i="1"/>
  <c r="L296" i="1"/>
  <c r="L363" i="1"/>
  <c r="L327" i="1"/>
  <c r="L315" i="1"/>
  <c r="L303" i="1"/>
  <c r="L291" i="1"/>
  <c r="L279" i="1"/>
  <c r="L370" i="1"/>
  <c r="L358" i="1"/>
  <c r="L346" i="1"/>
  <c r="L334" i="1"/>
  <c r="L322" i="1"/>
  <c r="L310" i="1"/>
  <c r="L298" i="1"/>
  <c r="L286" i="1"/>
  <c r="L274" i="1"/>
  <c r="L372" i="1"/>
  <c r="L360" i="1"/>
  <c r="L348" i="1"/>
  <c r="L276" i="1"/>
  <c r="L203" i="1"/>
  <c r="K32" i="1"/>
  <c r="L32" i="1" s="1"/>
  <c r="L230" i="1"/>
  <c r="K56" i="1"/>
  <c r="L56" i="1" s="1"/>
  <c r="K146" i="1"/>
  <c r="L146" i="1" s="1"/>
  <c r="K128" i="1"/>
  <c r="L128" i="1" s="1"/>
  <c r="K206" i="1"/>
  <c r="L206" i="1" s="1"/>
  <c r="K254" i="1"/>
  <c r="L254" i="1" s="1"/>
  <c r="K172" i="1"/>
  <c r="L172" i="1" s="1"/>
  <c r="L208" i="1"/>
  <c r="K133" i="1"/>
  <c r="L133" i="1" s="1"/>
  <c r="K47" i="1"/>
  <c r="L47" i="1" s="1"/>
  <c r="K71" i="1"/>
  <c r="L71" i="1" s="1"/>
  <c r="K75" i="1"/>
  <c r="L75" i="1" s="1"/>
  <c r="K242" i="1"/>
  <c r="L242" i="1" s="1"/>
  <c r="K164" i="1"/>
  <c r="L164" i="1" s="1"/>
  <c r="L21" i="1"/>
  <c r="L25" i="1"/>
  <c r="K65" i="1"/>
  <c r="L65" i="1" s="1"/>
  <c r="L160" i="1"/>
  <c r="L196" i="1"/>
  <c r="K80" i="1"/>
  <c r="L80" i="1" s="1"/>
  <c r="K33" i="1"/>
  <c r="L33" i="1" s="1"/>
  <c r="K37" i="1"/>
  <c r="L37" i="1" s="1"/>
  <c r="L45" i="1"/>
  <c r="L49" i="1"/>
  <c r="K57" i="1"/>
  <c r="L57" i="1" s="1"/>
  <c r="K61" i="1"/>
  <c r="L61" i="1" s="1"/>
  <c r="K152" i="1"/>
  <c r="L152" i="1" s="1"/>
  <c r="L22" i="1"/>
  <c r="K170" i="1"/>
  <c r="L170" i="1" s="1"/>
  <c r="K121" i="1"/>
  <c r="L121" i="1" s="1"/>
  <c r="K145" i="1"/>
  <c r="L145" i="1" s="1"/>
  <c r="K69" i="1"/>
  <c r="L69" i="1" s="1"/>
  <c r="K73" i="1"/>
  <c r="L73" i="1" s="1"/>
  <c r="K77" i="1"/>
  <c r="L77" i="1" s="1"/>
  <c r="L266" i="1"/>
  <c r="K184" i="1"/>
  <c r="L184" i="1" s="1"/>
  <c r="K31" i="1"/>
  <c r="L31" i="1" s="1"/>
  <c r="K34" i="1"/>
  <c r="L34" i="1" s="1"/>
  <c r="K58" i="1"/>
  <c r="L58" i="1" s="1"/>
  <c r="K175" i="1"/>
  <c r="L175" i="1" s="1"/>
  <c r="K43" i="1"/>
  <c r="L43" i="1" s="1"/>
  <c r="K46" i="1"/>
  <c r="L46" i="1" s="1"/>
  <c r="K81" i="1"/>
  <c r="L81" i="1" s="1"/>
  <c r="L151" i="1"/>
  <c r="K231" i="1"/>
  <c r="L231" i="1" s="1"/>
  <c r="L267" i="1"/>
  <c r="L163" i="1"/>
  <c r="L199" i="1"/>
  <c r="K137" i="1"/>
  <c r="L137" i="1" s="1"/>
  <c r="K23" i="1"/>
  <c r="L23" i="1" s="1"/>
  <c r="L35" i="1"/>
  <c r="L59" i="1"/>
  <c r="L66" i="1"/>
  <c r="K30" i="1"/>
  <c r="L30" i="1" s="1"/>
  <c r="K42" i="1"/>
  <c r="L42" i="1" s="1"/>
  <c r="K54" i="1"/>
  <c r="L54" i="1" s="1"/>
  <c r="K28" i="1"/>
  <c r="L28" i="1" s="1"/>
  <c r="K40" i="1"/>
  <c r="L40" i="1" s="1"/>
  <c r="K52" i="1"/>
  <c r="L52" i="1" s="1"/>
  <c r="K64" i="1"/>
  <c r="L64" i="1" s="1"/>
  <c r="K76" i="1"/>
  <c r="L76" i="1" s="1"/>
  <c r="K26" i="1"/>
  <c r="L26" i="1" s="1"/>
  <c r="K38" i="1"/>
  <c r="L38" i="1" s="1"/>
  <c r="K50" i="1"/>
  <c r="L50" i="1" s="1"/>
  <c r="K62" i="1"/>
  <c r="L62" i="1" s="1"/>
  <c r="K74" i="1"/>
  <c r="L74" i="1" s="1"/>
  <c r="K55" i="1"/>
  <c r="L55" i="1" s="1"/>
  <c r="K67" i="1"/>
  <c r="L67" i="1" s="1"/>
  <c r="K79" i="1"/>
  <c r="L79" i="1" s="1"/>
  <c r="K24" i="1"/>
  <c r="L24" i="1" s="1"/>
  <c r="K36" i="1"/>
  <c r="L36" i="1" s="1"/>
  <c r="K48" i="1"/>
  <c r="L48" i="1" s="1"/>
  <c r="K60" i="1"/>
  <c r="L60" i="1" s="1"/>
  <c r="K72" i="1"/>
  <c r="L72" i="1" s="1"/>
  <c r="K70" i="1"/>
  <c r="L70" i="1" s="1"/>
  <c r="K82" i="1"/>
  <c r="L82" i="1" s="1"/>
  <c r="K88" i="1"/>
  <c r="L88" i="1" s="1"/>
  <c r="K100" i="1"/>
  <c r="L100" i="1" s="1"/>
  <c r="K112" i="1"/>
  <c r="L112" i="1" s="1"/>
  <c r="K124" i="1"/>
  <c r="L124" i="1" s="1"/>
  <c r="K136" i="1"/>
  <c r="L136" i="1" s="1"/>
  <c r="K93" i="1"/>
  <c r="L93" i="1" s="1"/>
  <c r="K105" i="1"/>
  <c r="L105" i="1" s="1"/>
  <c r="K117" i="1"/>
  <c r="L117" i="1" s="1"/>
  <c r="K129" i="1"/>
  <c r="L129" i="1" s="1"/>
  <c r="K141" i="1"/>
  <c r="L141" i="1" s="1"/>
  <c r="K86" i="1"/>
  <c r="L86" i="1" s="1"/>
  <c r="K98" i="1"/>
  <c r="L98" i="1" s="1"/>
  <c r="K110" i="1"/>
  <c r="L110" i="1" s="1"/>
  <c r="K122" i="1"/>
  <c r="L122" i="1" s="1"/>
  <c r="K134" i="1"/>
  <c r="L134" i="1" s="1"/>
  <c r="K91" i="1"/>
  <c r="L91" i="1" s="1"/>
  <c r="K103" i="1"/>
  <c r="L103" i="1" s="1"/>
  <c r="K115" i="1"/>
  <c r="L115" i="1" s="1"/>
  <c r="K127" i="1"/>
  <c r="L127" i="1" s="1"/>
  <c r="K139" i="1"/>
  <c r="L139" i="1" s="1"/>
  <c r="K84" i="1"/>
  <c r="L84" i="1" s="1"/>
  <c r="K96" i="1"/>
  <c r="L96" i="1" s="1"/>
  <c r="K108" i="1"/>
  <c r="L108" i="1" s="1"/>
  <c r="K120" i="1"/>
  <c r="L120" i="1" s="1"/>
  <c r="K132" i="1"/>
  <c r="L132" i="1" s="1"/>
  <c r="K144" i="1"/>
  <c r="L144" i="1" s="1"/>
  <c r="K89" i="1"/>
  <c r="L89" i="1" s="1"/>
  <c r="K101" i="1"/>
  <c r="L101" i="1" s="1"/>
  <c r="K113" i="1"/>
  <c r="L113" i="1" s="1"/>
  <c r="K125" i="1"/>
  <c r="L125" i="1" s="1"/>
  <c r="K94" i="1"/>
  <c r="L94" i="1" s="1"/>
  <c r="K106" i="1"/>
  <c r="L106" i="1" s="1"/>
  <c r="K118" i="1"/>
  <c r="L118" i="1" s="1"/>
  <c r="K130" i="1"/>
  <c r="L130" i="1" s="1"/>
  <c r="K142" i="1"/>
  <c r="L142" i="1" s="1"/>
  <c r="K87" i="1"/>
  <c r="L87" i="1" s="1"/>
  <c r="K99" i="1"/>
  <c r="L99" i="1" s="1"/>
  <c r="K111" i="1"/>
  <c r="L111" i="1" s="1"/>
  <c r="K135" i="1"/>
  <c r="L135" i="1" s="1"/>
  <c r="K92" i="1"/>
  <c r="L92" i="1" s="1"/>
  <c r="K104" i="1"/>
  <c r="L104" i="1" s="1"/>
  <c r="K85" i="1"/>
  <c r="L85" i="1" s="1"/>
  <c r="K97" i="1"/>
  <c r="L97" i="1" s="1"/>
  <c r="K109" i="1"/>
  <c r="L109" i="1" s="1"/>
  <c r="L153" i="1"/>
  <c r="L165" i="1"/>
  <c r="L177" i="1"/>
  <c r="L189" i="1"/>
  <c r="L201" i="1"/>
  <c r="K156" i="1"/>
  <c r="L156" i="1" s="1"/>
  <c r="K168" i="1"/>
  <c r="L168" i="1" s="1"/>
  <c r="K180" i="1"/>
  <c r="L180" i="1" s="1"/>
  <c r="K192" i="1"/>
  <c r="L192" i="1" s="1"/>
  <c r="K204" i="1"/>
  <c r="L204" i="1" s="1"/>
  <c r="K149" i="1"/>
  <c r="L149" i="1" s="1"/>
  <c r="K161" i="1"/>
  <c r="L161" i="1" s="1"/>
  <c r="K173" i="1"/>
  <c r="L173" i="1" s="1"/>
  <c r="K185" i="1"/>
  <c r="L185" i="1" s="1"/>
  <c r="K197" i="1"/>
  <c r="L197" i="1" s="1"/>
  <c r="K154" i="1"/>
  <c r="L154" i="1" s="1"/>
  <c r="K166" i="1"/>
  <c r="L166" i="1" s="1"/>
  <c r="K178" i="1"/>
  <c r="L178" i="1" s="1"/>
  <c r="K190" i="1"/>
  <c r="L190" i="1" s="1"/>
  <c r="K202" i="1"/>
  <c r="L202" i="1" s="1"/>
  <c r="K171" i="1"/>
  <c r="L171" i="1" s="1"/>
  <c r="K183" i="1"/>
  <c r="L183" i="1" s="1"/>
  <c r="K195" i="1"/>
  <c r="L195" i="1" s="1"/>
  <c r="K207" i="1"/>
  <c r="L207" i="1" s="1"/>
  <c r="K176" i="1"/>
  <c r="L176" i="1" s="1"/>
  <c r="K188" i="1"/>
  <c r="L188" i="1" s="1"/>
  <c r="K157" i="1"/>
  <c r="L157" i="1" s="1"/>
  <c r="K169" i="1"/>
  <c r="L169" i="1" s="1"/>
  <c r="K181" i="1"/>
  <c r="L181" i="1" s="1"/>
  <c r="K193" i="1"/>
  <c r="L193" i="1" s="1"/>
  <c r="K205" i="1"/>
  <c r="L205" i="1" s="1"/>
  <c r="K150" i="1"/>
  <c r="L150" i="1" s="1"/>
  <c r="K162" i="1"/>
  <c r="L162" i="1" s="1"/>
  <c r="K174" i="1"/>
  <c r="L174" i="1" s="1"/>
  <c r="K186" i="1"/>
  <c r="L186" i="1" s="1"/>
  <c r="K198" i="1"/>
  <c r="L198" i="1" s="1"/>
  <c r="L264" i="1"/>
  <c r="K269" i="1"/>
  <c r="L269" i="1" s="1"/>
  <c r="L216" i="1"/>
  <c r="K221" i="1"/>
  <c r="L221" i="1" s="1"/>
  <c r="L228" i="1"/>
  <c r="K233" i="1"/>
  <c r="L233" i="1" s="1"/>
  <c r="L240" i="1"/>
  <c r="K245" i="1"/>
  <c r="L245" i="1" s="1"/>
  <c r="L252" i="1"/>
  <c r="K257" i="1"/>
  <c r="L257" i="1" s="1"/>
  <c r="L209" i="1"/>
  <c r="K214" i="1"/>
  <c r="L214" i="1" s="1"/>
  <c r="K226" i="1"/>
  <c r="L226" i="1" s="1"/>
  <c r="K238" i="1"/>
  <c r="L238" i="1" s="1"/>
  <c r="K262" i="1"/>
  <c r="L262" i="1" s="1"/>
  <c r="K224" i="1"/>
  <c r="L224" i="1" s="1"/>
  <c r="K236" i="1"/>
  <c r="L236" i="1" s="1"/>
  <c r="K248" i="1"/>
  <c r="L248" i="1" s="1"/>
  <c r="K260" i="1"/>
  <c r="L260" i="1" s="1"/>
  <c r="K212" i="1"/>
  <c r="L212" i="1" s="1"/>
  <c r="K265" i="1"/>
  <c r="L265" i="1" s="1"/>
  <c r="K270" i="1"/>
  <c r="L270" i="1" s="1"/>
  <c r="K251" i="1"/>
  <c r="L251" i="1" s="1"/>
  <c r="L215" i="1"/>
  <c r="K220" i="1"/>
  <c r="L220" i="1" s="1"/>
  <c r="L227" i="1"/>
  <c r="K232" i="1"/>
  <c r="L232" i="1" s="1"/>
  <c r="L239" i="1"/>
  <c r="K244" i="1"/>
  <c r="L244" i="1" s="1"/>
  <c r="K256" i="1"/>
  <c r="L256" i="1" s="1"/>
  <c r="L263" i="1"/>
  <c r="K268" i="1"/>
  <c r="L268" i="1" s="1"/>
  <c r="K271" i="1"/>
  <c r="L271" i="1" s="1"/>
  <c r="J273" i="1"/>
  <c r="H273" i="1"/>
  <c r="I273" i="1" s="1"/>
  <c r="J272" i="1"/>
  <c r="H272" i="1"/>
  <c r="I272" i="1" s="1"/>
  <c r="K273" i="1" l="1"/>
  <c r="L273" i="1" s="1"/>
  <c r="K272" i="1"/>
  <c r="L272" i="1" s="1"/>
  <c r="J19" i="1" l="1"/>
  <c r="H19" i="1"/>
  <c r="I19" i="1" s="1"/>
  <c r="K19" i="1" l="1"/>
  <c r="L19" i="1" s="1"/>
  <c r="L376" i="1"/>
  <c r="L379" i="1" s="1"/>
  <c r="L377" i="1" l="1"/>
  <c r="L380" i="1" s="1"/>
  <c r="L375" i="1"/>
  <c r="L381" i="1" l="1"/>
  <c r="L378" i="1"/>
  <c r="L38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<sst xmlns="http://schemas.openxmlformats.org/spreadsheetml/2006/main" count="749" uniqueCount="404">
  <si>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</si>
  <si>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</si>
  <si>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</si>
  <si>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</si>
  <si>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</si>
  <si>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</si>
  <si>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</si>
  <si>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</si>
  <si>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</si>
  <si>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</si>
  <si>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</si>
  <si>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</si>
  <si>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</si>
  <si>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</si>
  <si>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</si>
  <si>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</si>
  <si>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</si>
  <si>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</si>
  <si>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</si>
  <si>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</si>
  <si>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</si>
  <si>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</si>
  <si>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</si>
  <si>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</si>
  <si>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</si>
  <si>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</si>
  <si>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</si>
  <si>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</si>
  <si>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</si>
  <si>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</si>
  <si>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</si>
  <si>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</si>
  <si>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</si>
  <si>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</si>
  <si>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</si>
  <si>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Paquete</t>
  </si>
  <si>
    <t>Caja</t>
  </si>
  <si>
    <t>Rollo</t>
  </si>
  <si>
    <t xml:space="preserve">Abrazadera metálica de 1/2" para manguera de jardín </t>
  </si>
  <si>
    <t>Ácido muriático, presentación por galón</t>
  </si>
  <si>
    <t xml:space="preserve">Acople en bronce para manguera de jardín </t>
  </si>
  <si>
    <t>Acople lavamanos de 40 cm de largo</t>
  </si>
  <si>
    <t>Acople Sanitario de 40 cm de largo</t>
  </si>
  <si>
    <t xml:space="preserve">Adaptador hembra de 1/2" en PVC </t>
  </si>
  <si>
    <t xml:space="preserve">Adaptador hembra de 3/4" en PVC </t>
  </si>
  <si>
    <t xml:space="preserve">Adaptador hembra de 1" en PVC </t>
  </si>
  <si>
    <t xml:space="preserve">Adaptador macho de 3/4" en PVC  </t>
  </si>
  <si>
    <t>Adaptador Presión Macho ½"</t>
  </si>
  <si>
    <t>Adaptador Presión Macho 1 ½"</t>
  </si>
  <si>
    <t>Adaptador Presión Macho 1"</t>
  </si>
  <si>
    <t>Adaptador Presión Macho 2"</t>
  </si>
  <si>
    <t xml:space="preserve">Adhesivo de contacto a base de policloropreno de alta fuerza inicial y gran resistencia al calor, en presentación por botella. (Pegante Boxer) </t>
  </si>
  <si>
    <t xml:space="preserve">Adhesivo para enchapes, con base cemento, de 1 componente, para la pega de enchape de tipo cerámica o mayólica, de color gris, x 25 kilogramos </t>
  </si>
  <si>
    <t xml:space="preserve">Adhesivo para enchapes, con base cemento, de 1 componente, para la pega de enchape de tipo cerámica o mayólica, de color gris, x 40 kilogramos </t>
  </si>
  <si>
    <t xml:space="preserve">Agua stop en caucho </t>
  </si>
  <si>
    <t>Agua stop en pasta</t>
  </si>
  <si>
    <t>Aislador para Percha 3 3/16</t>
  </si>
  <si>
    <t xml:space="preserve">Alambre de cobre aislado nº 10, en rollo de 100 mts. </t>
  </si>
  <si>
    <t xml:space="preserve">Alambre de cobre aislado nº 12, en rollo de 100 mts. </t>
  </si>
  <si>
    <t xml:space="preserve">Alambre de cobre aislado nº 8, en rollo de 100 mts. </t>
  </si>
  <si>
    <t>Alambre de cobre desnudo Nº 12, por metro</t>
  </si>
  <si>
    <t>Alambre de cobre desnudo Nº 14, por metro</t>
  </si>
  <si>
    <t>Alambre galvanizado, presentación por kilo</t>
  </si>
  <si>
    <t>Alambre recocido negro para amarre de hierro calibre 18, presentación por kilo</t>
  </si>
  <si>
    <t xml:space="preserve">Alicate  </t>
  </si>
  <si>
    <t>Amarre en alambre para teja de 20 cm de largo</t>
  </si>
  <si>
    <t xml:space="preserve">Amarre plásticos de 15 cms x paquete de 100 und </t>
  </si>
  <si>
    <t xml:space="preserve">Amarre plásticos de 20 cms x paquete de 100 und </t>
  </si>
  <si>
    <t xml:space="preserve">Amarre plásticos de 30 cms x paquete de 100 und </t>
  </si>
  <si>
    <t xml:space="preserve">Angeo 10 x 1.22m, Gris ,Fibra de Vidrio </t>
  </si>
  <si>
    <t>Angulo 1*1/8 X 6 MT</t>
  </si>
  <si>
    <t>Arena  de planta, por metro cubico</t>
  </si>
  <si>
    <t>Asiento sanitario color blanco</t>
  </si>
  <si>
    <t xml:space="preserve">Aspersor de jardineria  </t>
  </si>
  <si>
    <t xml:space="preserve">Balde negro de construccion  </t>
  </si>
  <si>
    <t xml:space="preserve">Bogue (carretilla)  </t>
  </si>
  <si>
    <t>Bomba sumergible fuente cascada pared de agua, consumo 65W, capacidad de bombeo: 2850 L – 753 G/H, altura máxima de bombeo 2.8 mts, entrada de manguera ½, ¾, 1, 1 ½.</t>
  </si>
  <si>
    <t>Boquillas para Aerosol</t>
  </si>
  <si>
    <t>Broca HSS 1/8"</t>
  </si>
  <si>
    <t>Broca HSS 3/16"</t>
  </si>
  <si>
    <t xml:space="preserve">Broca para lámina, de 3/8” , de diámetro </t>
  </si>
  <si>
    <t xml:space="preserve">Broca, para lámina, de 1/2” , de diámetro </t>
  </si>
  <si>
    <t xml:space="preserve">Broca, para lámina, de 1/4” , de diámetro </t>
  </si>
  <si>
    <t xml:space="preserve">Broca, para lámina, de 5/16” , de diámetro </t>
  </si>
  <si>
    <t xml:space="preserve">Broca, tungsteno, de 1/2”,   de diámetro </t>
  </si>
  <si>
    <t xml:space="preserve">Broca, tungsteno, de 1/4”,   de diámetro </t>
  </si>
  <si>
    <t xml:space="preserve">Broca, tungsteno, de 3/8”,   de diámetro </t>
  </si>
  <si>
    <t xml:space="preserve">Broca, tungsteno, de 5/16”,   de diámetro </t>
  </si>
  <si>
    <t xml:space="preserve">Brocha de 2" con mango en madera </t>
  </si>
  <si>
    <t xml:space="preserve">Brocha de 3" con mango en madera </t>
  </si>
  <si>
    <t xml:space="preserve">Brocha de 4" con mango en madera </t>
  </si>
  <si>
    <t>Brocha de 5" con mango en madera</t>
  </si>
  <si>
    <t xml:space="preserve">Brocha de 6" con mango en madera </t>
  </si>
  <si>
    <t>Brocha Nylon Para Pintura Tráfico</t>
  </si>
  <si>
    <t xml:space="preserve">Buje en pvc de 3/4" a 1/2" presión </t>
  </si>
  <si>
    <t>Buje Presión soldado 2 X 1 ½"</t>
  </si>
  <si>
    <t>Buje Sanitario Soldado 4X2</t>
  </si>
  <si>
    <t>Caballete Articulado Inferior</t>
  </si>
  <si>
    <t>Caballete Articulado Superior</t>
  </si>
  <si>
    <t xml:space="preserve">Cable Duplex N° 10 en rollo de 100 mt </t>
  </si>
  <si>
    <t xml:space="preserve">Cable Duplex N° 12 en rollo de 100 mt </t>
  </si>
  <si>
    <t xml:space="preserve">Cable encuachetado de 3 lineas numero 12, presentacion rollo de 100 mt </t>
  </si>
  <si>
    <t xml:space="preserve">Cable N° 10, 7 hilos de cobre, en rollo de 100 mt </t>
  </si>
  <si>
    <t xml:space="preserve">Cable N° 12, 7 hilos de cobre, en rollo de 100 mt </t>
  </si>
  <si>
    <t xml:space="preserve">Cable N° 8, 7 hilos de cobre, en rollo de 100 mt </t>
  </si>
  <si>
    <t xml:space="preserve">Cabo para mazo  </t>
  </si>
  <si>
    <t xml:space="preserve">Cabo para pala  </t>
  </si>
  <si>
    <t xml:space="preserve">Cabo para pica  </t>
  </si>
  <si>
    <t>Cadena con eslabones metalicos de 3/16", por metro</t>
  </si>
  <si>
    <t>Cadena motosierra STHIL</t>
  </si>
  <si>
    <t>Caja 2 Circuitos</t>
  </si>
  <si>
    <t xml:space="preserve">Caja hexagonal en pvc  </t>
  </si>
  <si>
    <t xml:space="preserve">Caja plastica 5800 pvc  </t>
  </si>
  <si>
    <t>Canaleta 20X20</t>
  </si>
  <si>
    <t>Canaleta ovalada para piso de 2 1/2", presentación por unidad</t>
  </si>
  <si>
    <t>Canaleta plástica de 20 mm x minimo 10 mm con cinta adherente, longitud  de 2 m, presentación por unidad</t>
  </si>
  <si>
    <t xml:space="preserve">Canastilla para lavaplatos de 4"  </t>
  </si>
  <si>
    <t xml:space="preserve">Candado 110-30  </t>
  </si>
  <si>
    <t xml:space="preserve">Candado 110-50  </t>
  </si>
  <si>
    <t xml:space="preserve">Candado grande 870  </t>
  </si>
  <si>
    <t>Capacete ¾"</t>
  </si>
  <si>
    <t>Cemento blanco, presentación de 20 kg. </t>
  </si>
  <si>
    <t>Cemento blanco, presentación de 40 kg. </t>
  </si>
  <si>
    <t xml:space="preserve">Cemento gris tipo 1, presentación de 50 kg </t>
  </si>
  <si>
    <t xml:space="preserve">Cepillo Alambre con mango de madera </t>
  </si>
  <si>
    <t xml:space="preserve">Chapa bola en madera </t>
  </si>
  <si>
    <t xml:space="preserve">Chapa metalica 987 </t>
  </si>
  <si>
    <t xml:space="preserve">Chazo de expansión metalico de ½” </t>
  </si>
  <si>
    <t xml:space="preserve">Chazo plástico de 1/4" con tornillo </t>
  </si>
  <si>
    <t xml:space="preserve">Chazo plástico de 3/8" con tornillo </t>
  </si>
  <si>
    <t xml:space="preserve">Chazo plástico de 5/16" con tornillo </t>
  </si>
  <si>
    <t>Cheque de 1 ½"</t>
  </si>
  <si>
    <t>Cheque de 1/2"</t>
  </si>
  <si>
    <t>Cielo raso de PVC, presentación por lámina de 0.30 mt de ancho x 5,95 mts de largo y 10 mm de espesor</t>
  </si>
  <si>
    <t>Cinta antideslizante precaucion 50mm x 5m</t>
  </si>
  <si>
    <t>Cinta blanca antideslizante grano 60 X 20 mts presentación por rollo</t>
  </si>
  <si>
    <t>Cinta de enmascarar de 1", por rollo</t>
  </si>
  <si>
    <t>Cinta de enmascarar de 2", por rollo</t>
  </si>
  <si>
    <t xml:space="preserve">Cinta de teflón </t>
  </si>
  <si>
    <t xml:space="preserve">Cinta eléctrica de pvc, scotch super 33+, por rollo de 19 mm x 20.1 mt x 0.177 mm </t>
  </si>
  <si>
    <t xml:space="preserve">Cinta multiseal de 15 cm x rollo de 10 mts </t>
  </si>
  <si>
    <t xml:space="preserve">Cinta peligro, en rollo de 500 mts </t>
  </si>
  <si>
    <t>Cinta señalización antideslizante autoadhesiva, por rollo</t>
  </si>
  <si>
    <t xml:space="preserve">Clavija de caucho con polo a tierra </t>
  </si>
  <si>
    <t xml:space="preserve">Clavija hembra  </t>
  </si>
  <si>
    <t xml:space="preserve">Clavija macho grande  </t>
  </si>
  <si>
    <t>Codo Galvanizado 3 Pulgadas</t>
  </si>
  <si>
    <t>Codo Galvanizado 4 Pulgadas</t>
  </si>
  <si>
    <t xml:space="preserve">Codo para uso en tubos de construcción, en pvc, diámetro 1/2", ángulo de 90 grados </t>
  </si>
  <si>
    <t xml:space="preserve">Codo para uso en tubos de construcción, en pvc, diámetro 3/4", ángulo de 90 grados </t>
  </si>
  <si>
    <t xml:space="preserve">Codo para uso en tubos sanitarios, en pvc, diámetro 2", ángulo de 90 grados </t>
  </si>
  <si>
    <t xml:space="preserve">Codo para uso en tubos sanitarios, en pvc, diámetro 3", ángulo de 90 grados </t>
  </si>
  <si>
    <t xml:space="preserve">Codo para uso en tubos sanitarios, en pvc, diámetro 4", ángulo de 90 grados </t>
  </si>
  <si>
    <t>Codo Presión 90° de 1"</t>
  </si>
  <si>
    <t>Codo Presión 90° de 2"</t>
  </si>
  <si>
    <t xml:space="preserve">Contactor 1036 </t>
  </si>
  <si>
    <t xml:space="preserve">Copa para pulir grande 24 </t>
  </si>
  <si>
    <t xml:space="preserve">Copas milimetricas por juego </t>
  </si>
  <si>
    <t xml:space="preserve">Corta frio </t>
  </si>
  <si>
    <t xml:space="preserve">Corta vidrio  </t>
  </si>
  <si>
    <t xml:space="preserve">Cuchilla para guadaña  </t>
  </si>
  <si>
    <t xml:space="preserve">Cuchilla para sierra caladora x juego </t>
  </si>
  <si>
    <t>Curva conduit CXE 90 Eléctrica * 3/4"</t>
  </si>
  <si>
    <t xml:space="preserve">Curva para uso en tubos eléctricos y telefónicos en pvc, diámetro de 1",  ángulo de 45 grados y ajuste campana x espigo </t>
  </si>
  <si>
    <t xml:space="preserve">Curva para uso en tubos eléctricos y telefónicos en pvc, diámetro de 1/2",  ángulo de 45 grados y ajuste campana x espigo </t>
  </si>
  <si>
    <t>Desagüe Sencillo * 6"</t>
  </si>
  <si>
    <t xml:space="preserve">Destornilladores (pala y estrella) por juego. </t>
  </si>
  <si>
    <t xml:space="preserve">Disco para madera fina no. 7  </t>
  </si>
  <si>
    <t>Disco para corte metal de 4 ½”</t>
  </si>
  <si>
    <t>Disco tungsteno de 4 ½”</t>
  </si>
  <si>
    <t xml:space="preserve">Disco tungsteno de 9"  </t>
  </si>
  <si>
    <t>Dispensador para jabón manos libres, en acero inoxidable, para trafico pesado, capacidad mínima: 500 ml.</t>
  </si>
  <si>
    <t xml:space="preserve">Dispensador para papel higienico tamaño jumbo, diametro papel: 235 mm, material de fabricación: acero inoxidable. </t>
  </si>
  <si>
    <t>Ducha sencilla</t>
  </si>
  <si>
    <t xml:space="preserve">Empaque de 1/2" para manguera de jardin  </t>
  </si>
  <si>
    <t>Empaque para registro de ducha</t>
  </si>
  <si>
    <t xml:space="preserve">Espátula metalica de 2" </t>
  </si>
  <si>
    <t xml:space="preserve">Espátula metalica de 3" </t>
  </si>
  <si>
    <t xml:space="preserve">Espátula metalica de 4" </t>
  </si>
  <si>
    <t>Estopa de 500 gr</t>
  </si>
  <si>
    <t xml:space="preserve">Estuco plastico, x 5 galones </t>
  </si>
  <si>
    <t xml:space="preserve">Flexometro de 5 mts. </t>
  </si>
  <si>
    <t xml:space="preserve">Gato hidralico para puerta  </t>
  </si>
  <si>
    <t xml:space="preserve">Grafito en presentación de 20 gr. </t>
  </si>
  <si>
    <t>Grafito, presentación por frasco de 50 g</t>
  </si>
  <si>
    <t xml:space="preserve">Grapa metalica para pared de 1/2" </t>
  </si>
  <si>
    <t xml:space="preserve">Grifería de tanque sanitario, con una palanca de 17 cm y manija fabricada en plástico </t>
  </si>
  <si>
    <t xml:space="preserve">Griferia lavamanos sensor electrico ref. 706000001, para alto trafico, con caracteristicas antivandálicas, grifería electrónica activada por sensor infrarrojo, sensor infrarojo de percepción lobular para detección de objetivos altos y bajos, posee aireador antivandalico y una valvula de regulación para efectuar mantenimientos, consumo de 6 lpf, resistente a la corrosión, pelado y decoloración por agua,  (incluye instalacion). </t>
  </si>
  <si>
    <t xml:space="preserve">Griferia para lavaplatos  </t>
  </si>
  <si>
    <t xml:space="preserve">Hoja de segueta, de 10" de longitud y 24 dientes por pulgada </t>
  </si>
  <si>
    <t xml:space="preserve">Hombresolo </t>
  </si>
  <si>
    <t xml:space="preserve">Interruptor doble  </t>
  </si>
  <si>
    <t xml:space="preserve">Interruptor sencillo  </t>
  </si>
  <si>
    <t>Kit grifería industrial pedal, adaptable a lavamanos</t>
  </si>
  <si>
    <t>Kit para revisar PH de la piscina</t>
  </si>
  <si>
    <t xml:space="preserve">Ladrillo Rejilla </t>
  </si>
  <si>
    <t xml:space="preserve">Lámina de  Icopor de 1,20 x 0,60 mt, de 2 mm, labrado tipo lluvia </t>
  </si>
  <si>
    <t>Lámina Policarbonato Alveolar,  de color azul, minimo de 6 mm de espesor, rollo de 11.80 x 2.10 mts</t>
  </si>
  <si>
    <t>Lámina triplex de 15 mm, de 1,22 mt x 2,44 mt</t>
  </si>
  <si>
    <t>Lámpara Led 60x60 40w</t>
  </si>
  <si>
    <t xml:space="preserve">Lavamanos en acero 24 x 28, para anclar, para valvula llave pedal </t>
  </si>
  <si>
    <t>Lavamanos en porcelana, color blanco</t>
  </si>
  <si>
    <t xml:space="preserve">Lija pliego de agua de 120  </t>
  </si>
  <si>
    <t xml:space="preserve">Lija pliego de agua de 150  </t>
  </si>
  <si>
    <t xml:space="preserve">Lima redonda de 5/32" </t>
  </si>
  <si>
    <t xml:space="preserve">Lima Triangular </t>
  </si>
  <si>
    <t xml:space="preserve">Limpiador para p.v.c. x 1/4 de galón </t>
  </si>
  <si>
    <t xml:space="preserve">Llana metalica dentada Grande </t>
  </si>
  <si>
    <t xml:space="preserve">Llana metalica lisa Grande </t>
  </si>
  <si>
    <t xml:space="preserve">Llave Bristol por juego </t>
  </si>
  <si>
    <t xml:space="preserve">Llave de boca y de ojo, por juego de 1" a 6" </t>
  </si>
  <si>
    <t>Llave de paso metalica de 1/2"</t>
  </si>
  <si>
    <t>Llave de paso metalica de 3/4"</t>
  </si>
  <si>
    <t>Llave para jardineria, fabricada en metal, con terminado en cromo y tipo estándar, para trafico pesado</t>
  </si>
  <si>
    <t xml:space="preserve">Llave individual para lavamanos  </t>
  </si>
  <si>
    <t xml:space="preserve">Llaves Fijas por juego </t>
  </si>
  <si>
    <t xml:space="preserve">Llaves milimetricas por juego </t>
  </si>
  <si>
    <t xml:space="preserve">Lubricante penetrante multiproposito, en presentación de 2400 mc3  </t>
  </si>
  <si>
    <t xml:space="preserve">Maceta de 3 lbs.  </t>
  </si>
  <si>
    <t xml:space="preserve">Machete de 18" de longitud, forma peinilla angosta, con cacha rugosita y de origen nacional </t>
  </si>
  <si>
    <t>Malla electro soldada de 2,35 mt de ancho x 6 mt de largo</t>
  </si>
  <si>
    <t xml:space="preserve">Manguera americana de 1/2 por mts </t>
  </si>
  <si>
    <t>Manguera Compresor</t>
  </si>
  <si>
    <t xml:space="preserve">Manguera para riego de jardines y lavado de autos, bicolor, por rollo de 100 mts </t>
  </si>
  <si>
    <t>Manila 13 mm, en polipropileno, por metro</t>
  </si>
  <si>
    <t>Manila Náutica N° 14</t>
  </si>
  <si>
    <t>Manila Náutica N° 6</t>
  </si>
  <si>
    <t xml:space="preserve">Marco para segueta </t>
  </si>
  <si>
    <t xml:space="preserve">Martillo de caucho </t>
  </si>
  <si>
    <t xml:space="preserve">Martillo de uña grande  </t>
  </si>
  <si>
    <t xml:space="preserve">Martillo de uña pequeño  </t>
  </si>
  <si>
    <t xml:space="preserve">Masilla epoxica, contenido de 100 gr. </t>
  </si>
  <si>
    <t>Mezclador para lavaplatos de 8"</t>
  </si>
  <si>
    <t>Mini Rodillo de 3 Pulgadas</t>
  </si>
  <si>
    <t>Mini Rodillo de 4 pulgadas</t>
  </si>
  <si>
    <t>Multímetro</t>
  </si>
  <si>
    <t>Nasa para piscina</t>
  </si>
  <si>
    <t>Niple para Compresor</t>
  </si>
  <si>
    <t>Nylon N° 40</t>
  </si>
  <si>
    <t xml:space="preserve">Nylon para guadaña, presentación por rollo </t>
  </si>
  <si>
    <t xml:space="preserve">Orinal en porcelana </t>
  </si>
  <si>
    <t xml:space="preserve">Pala hoyadora </t>
  </si>
  <si>
    <t xml:space="preserve">Pala redonda  </t>
  </si>
  <si>
    <t xml:space="preserve">Palanca para cisterna </t>
  </si>
  <si>
    <t xml:space="preserve">Palin  </t>
  </si>
  <si>
    <t xml:space="preserve">Panel redondo Luz Led 18w </t>
  </si>
  <si>
    <t>Pastilla de cloro 91%, de 1" x 20 g, presentación por kilo</t>
  </si>
  <si>
    <t xml:space="preserve">Pegante líquido para madera, por galón </t>
  </si>
  <si>
    <t xml:space="preserve">Película texturizada con un 5% de transparencia,  bloquea un 99% los rayos UV (Ultravioleta), con control solar el cual ayuda a reducir la temperatura, por rollo de 60 mt </t>
  </si>
  <si>
    <t>Percha de dos puestos sin aislador</t>
  </si>
  <si>
    <t xml:space="preserve">Pintura anticorrosiva, x 1 galón </t>
  </si>
  <si>
    <t xml:space="preserve">Pintura arquitectónica y decorativa, diluible con agua (tipo 1),  x 5 galones </t>
  </si>
  <si>
    <t xml:space="preserve">Pintura arquitectónica y decorativa, diluible con agua (tipo 1),  x galón </t>
  </si>
  <si>
    <t xml:space="preserve">Pintura arquitectónica y decorativa, diluible con agua (tipo 1), acrílica con antibacterial para uso en exteriores, x 5 galones. </t>
  </si>
  <si>
    <t xml:space="preserve">Pintura arquitectónica y decorativa, diluible con agua (tipo 1), acrílica con antibacterial para uso en exteriores, x galón. </t>
  </si>
  <si>
    <t xml:space="preserve">Pintura arquitectónica y decorativa, esmalte alquídico a base de aceite, de color verde anoloc, con acabado brillante, x 1 galón </t>
  </si>
  <si>
    <t xml:space="preserve">Pintura arquitectónica y decorativa, esmalte alquídico a base de aceite, x 1 galón </t>
  </si>
  <si>
    <t>Pintura Barniz Brillante presentación por galón</t>
  </si>
  <si>
    <t xml:space="preserve">Pintura en aerosol mínimo de 300 ml </t>
  </si>
  <si>
    <t xml:space="preserve">Pintura tráfico, con acabado semi mate, x 1 galón </t>
  </si>
  <si>
    <t>Pinza pelacables</t>
  </si>
  <si>
    <t xml:space="preserve">Pistola para aplicar silicona </t>
  </si>
  <si>
    <t xml:space="preserve">Placa de yeso ST 1/2pg 1.22 x 2.44m x 12.7 mm </t>
  </si>
  <si>
    <t xml:space="preserve">Placa de yeso ST 3/8pg 1.22 x 2.44m x 9.5 mm </t>
  </si>
  <si>
    <t>Plafón de loza</t>
  </si>
  <si>
    <t xml:space="preserve">Plastico negro X rollo </t>
  </si>
  <si>
    <t>Platina 3/4" x 1/8" x 6 mts</t>
  </si>
  <si>
    <t xml:space="preserve">Polisombra 80% X rollo </t>
  </si>
  <si>
    <t>Poma universal</t>
  </si>
  <si>
    <t xml:space="preserve">Porta electrodo </t>
  </si>
  <si>
    <t>Puerta metálica de 0,90 X 2,10 mts, color verde anoloc, chapa incluida</t>
  </si>
  <si>
    <t xml:space="preserve">Puntero de platina </t>
  </si>
  <si>
    <t>Puntero Pequeño</t>
  </si>
  <si>
    <t xml:space="preserve">Puntilla de acero de 1 1/2", por libra </t>
  </si>
  <si>
    <t xml:space="preserve">Puntilla de acero de 1", por libra </t>
  </si>
  <si>
    <t xml:space="preserve">Puntilla de acero de 1/2", por libra </t>
  </si>
  <si>
    <t xml:space="preserve">Puntilla de acero de 2 1/2", por libra </t>
  </si>
  <si>
    <t xml:space="preserve">Puntilla de acero de 2", por libra </t>
  </si>
  <si>
    <t xml:space="preserve">Puntilla redonda con cabeza plana grafilada, 1 1/2",  calibre 12, 500 g </t>
  </si>
  <si>
    <t xml:space="preserve">Puntilla redonda con cabeza plana grafilada, 1",  calibre 12, 500 g </t>
  </si>
  <si>
    <t xml:space="preserve">Puntilla redonda con cabeza plana grafilada, 1/2",  calibre 12, 500 g </t>
  </si>
  <si>
    <t xml:space="preserve">Puntilla redonda con cabeza plana grafilada, 2 1/2",  calibre 12, 500 g </t>
  </si>
  <si>
    <t xml:space="preserve">Puntilla redonda con cabeza plana grafilada, 2",  calibre 12, 500 g </t>
  </si>
  <si>
    <t xml:space="preserve">Puntilla redonda sin cabeza, 1",  calibre 12, 500 g </t>
  </si>
  <si>
    <t>Racor Para Manguera Compresor</t>
  </si>
  <si>
    <t>Recebo, por metro cubico</t>
  </si>
  <si>
    <t xml:space="preserve">Registro en bronce de 1 ½" </t>
  </si>
  <si>
    <t xml:space="preserve">Registro en bronce de 2" </t>
  </si>
  <si>
    <t>Registro metalico de 1/2"</t>
  </si>
  <si>
    <t>Registro metalico de 3/4"</t>
  </si>
  <si>
    <t xml:space="preserve">Registro para orinal  </t>
  </si>
  <si>
    <t>Registro PVC 1 ¼”</t>
  </si>
  <si>
    <t>Rejilla metálica c/sosco anticu 5x4</t>
  </si>
  <si>
    <t xml:space="preserve">Remachadora profesional 69-800 </t>
  </si>
  <si>
    <t>Remache pop 1/4", presentación por caja</t>
  </si>
  <si>
    <t>Remache pop 1/8", presentación por caja</t>
  </si>
  <si>
    <t>Remache pop 3/16, presentación por caja</t>
  </si>
  <si>
    <t>Remache pop 5/32", presentación por caja</t>
  </si>
  <si>
    <t>Resina acrílica (Invercryl) impermebealizante, x galón.</t>
  </si>
  <si>
    <t>Resina acrílica impermebealizante (Invercryl) x 5 galones</t>
  </si>
  <si>
    <t xml:space="preserve">Rodaja para Cortar Baldosas. </t>
  </si>
  <si>
    <t xml:space="preserve">Rodillo de esponja poliéster, de 2” </t>
  </si>
  <si>
    <t xml:space="preserve">Rodillo de esponja poliéster, de 4” </t>
  </si>
  <si>
    <t xml:space="preserve">Rodillo de esponja poliéster, de 6” </t>
  </si>
  <si>
    <t xml:space="preserve">Rodillo de esponja poliéster, de 9” </t>
  </si>
  <si>
    <t>Rollo de cabuya de fique 100 mts</t>
  </si>
  <si>
    <t xml:space="preserve">Sanitario de dos piezas descarga doble con boton superior ref. 200401001 </t>
  </si>
  <si>
    <t xml:space="preserve">Sanitario redondo en porcelana de dos piezas taza-tanque, bajo consumo de agua,  </t>
  </si>
  <si>
    <t>Secador de manos electronico, en acero inoxidable</t>
  </si>
  <si>
    <t xml:space="preserve">Sellador de poliuretano, monocomponente, multipropósito, para uso en interiores (Sikaflex), en presentación de tubo de 300 ml </t>
  </si>
  <si>
    <t xml:space="preserve">Semicodo sanitario 2"  </t>
  </si>
  <si>
    <t xml:space="preserve">Semicodo sanitario 3"  </t>
  </si>
  <si>
    <t xml:space="preserve">Semicodo sanitario 4"  </t>
  </si>
  <si>
    <t xml:space="preserve">Shampoo para pegar pelicula de polarizar, presentación por galón </t>
  </si>
  <si>
    <t xml:space="preserve">Sifon acordeon lavaplatos  </t>
  </si>
  <si>
    <t>Sifón Flexible Sencillo</t>
  </si>
  <si>
    <t xml:space="preserve">Silicona líquida x tubo de 300 ml </t>
  </si>
  <si>
    <t>Sistema epóxico para anclajes de pernos y barras, en presentación de 600 cc</t>
  </si>
  <si>
    <t xml:space="preserve">Soldadura 6013 x 3/32 x kilo </t>
  </si>
  <si>
    <t xml:space="preserve">Soldadura líquida para uso en tubería de pvc, en presentación de 1/4 galón. </t>
  </si>
  <si>
    <t>Tablero en acrílico para cancha de basketball  120 cm x 180 cm, 10 mm de grosor</t>
  </si>
  <si>
    <t>Tablero en fibra de vidrio para cancha de basketball 120 cm x 180 cm, 10 mm de grosor</t>
  </si>
  <si>
    <t xml:space="preserve">Tableta en ceramica antideslizante para piso, para trafico pesado, por metro cuadrado </t>
  </si>
  <si>
    <t xml:space="preserve">Tableta piso en gress 30 x 30, por metro cuadrado </t>
  </si>
  <si>
    <t xml:space="preserve">Taco Bipolar de 20 amp enchufle  </t>
  </si>
  <si>
    <t xml:space="preserve">Taco de 15 amperios  </t>
  </si>
  <si>
    <t xml:space="preserve">Taco de 20 amperios  </t>
  </si>
  <si>
    <t xml:space="preserve">Taco de 30 amperios  </t>
  </si>
  <si>
    <t xml:space="preserve">Talco por bulto </t>
  </si>
  <si>
    <t>Tapa de Registro 20x20</t>
  </si>
  <si>
    <t>Tapa metálica para toma corriente.</t>
  </si>
  <si>
    <t>Tapa plástica para toma corriente</t>
  </si>
  <si>
    <t>Tapón Prueba Sanitaria *3"</t>
  </si>
  <si>
    <t>Tapón Prueba Sanitaria *4"</t>
  </si>
  <si>
    <t xml:space="preserve">Tapon pvc liso 1/2  </t>
  </si>
  <si>
    <t xml:space="preserve">Tapon pvc liso 3/4  </t>
  </si>
  <si>
    <t xml:space="preserve">Tapon pvc roscado 1/2  </t>
  </si>
  <si>
    <t xml:space="preserve">Tapon pvc roscado 3/4  </t>
  </si>
  <si>
    <t>Tapon pvc roscado de 1 ½"</t>
  </si>
  <si>
    <t xml:space="preserve">Taza sanitaria en porcelana </t>
  </si>
  <si>
    <t xml:space="preserve">Tee pvc presión de 1/2"  </t>
  </si>
  <si>
    <t xml:space="preserve">Tee pvc presión de 2"  </t>
  </si>
  <si>
    <t xml:space="preserve">Tee pvc presión de 3/4"  </t>
  </si>
  <si>
    <t xml:space="preserve">Tee pvc sanitaria de 2"  </t>
  </si>
  <si>
    <t xml:space="preserve">Tee pvc sanitaria de 3"  </t>
  </si>
  <si>
    <t>Tee pvc sanitaria de 4"</t>
  </si>
  <si>
    <t>Teja Colonial 1.34 mts * 1.06 mts</t>
  </si>
  <si>
    <t xml:space="preserve">Teja Maxtil roja 6 mts  </t>
  </si>
  <si>
    <t xml:space="preserve">Terminal pvc 1"  </t>
  </si>
  <si>
    <t xml:space="preserve">Tester electrico  </t>
  </si>
  <si>
    <t xml:space="preserve">Thinner en presentación por 5 galones </t>
  </si>
  <si>
    <t xml:space="preserve">Thinner en presentación por botella </t>
  </si>
  <si>
    <t xml:space="preserve">Thinner en presentación por galón </t>
  </si>
  <si>
    <t xml:space="preserve">Tijera para corte de Lamina </t>
  </si>
  <si>
    <t xml:space="preserve">Toma corriente de seguridad GFCI </t>
  </si>
  <si>
    <t xml:space="preserve">Toma corriente doble con polo a tierra  </t>
  </si>
  <si>
    <t>Tornillo Aglomerado de 8*2</t>
  </si>
  <si>
    <t xml:space="preserve">Tornillo cabeza avellanada con tuerca y guaza de 2"  </t>
  </si>
  <si>
    <t xml:space="preserve">Transformador  110v a 12v 45 amp  </t>
  </si>
  <si>
    <t xml:space="preserve">Triturado de ½, por metro cubico </t>
  </si>
  <si>
    <t xml:space="preserve">Tubería de presión para construcción de instalaciones internas  en pvc, diámetro  1/2 ",  longitud  de 6 m </t>
  </si>
  <si>
    <t xml:space="preserve">Tubería de presión para construcción de instalaciones internas  en pvc, diámetro  3/4 ",  longitud  de 6 m </t>
  </si>
  <si>
    <t xml:space="preserve">Tubería sanitaria en pvc, diámetro 2", para aguas servidas, longitud por metro </t>
  </si>
  <si>
    <t xml:space="preserve">Tubería sanitaria en pvc, diámetro 3", para aguas servidas, longitud por metro </t>
  </si>
  <si>
    <t xml:space="preserve">Tubería sanitaria en pvc, diámetro 4", para aguas servidas, longitud por metro </t>
  </si>
  <si>
    <t xml:space="preserve">Tubo de 1" electrico  en PVC, tipo pesado </t>
  </si>
  <si>
    <t xml:space="preserve">Tubo de 1/2" electrico  en PVC, tipo pesado </t>
  </si>
  <si>
    <t xml:space="preserve">Tubo fluorescente trifosforo 17W, T8 </t>
  </si>
  <si>
    <t xml:space="preserve">Tubo fluorescente trifosforo 36W, T8 </t>
  </si>
  <si>
    <t>Tubo Presión Campana 2” RDE21</t>
  </si>
  <si>
    <t>Tubo presión Liso RDE 21*2 (200PSI)*MTS</t>
  </si>
  <si>
    <t>Tubo Presión RDE 21 1 1/2" * MT</t>
  </si>
  <si>
    <t xml:space="preserve">Tubo rectangular 4x8 cal 18 X 6 mts </t>
  </si>
  <si>
    <t xml:space="preserve">Tubo Silvania T17 W </t>
  </si>
  <si>
    <t xml:space="preserve">Union pvc presión de 1 ½" </t>
  </si>
  <si>
    <t xml:space="preserve">Union pvc presión de 1" </t>
  </si>
  <si>
    <t xml:space="preserve">Union pvc presión de 1/2" </t>
  </si>
  <si>
    <t xml:space="preserve">Union pvc presión de 2" </t>
  </si>
  <si>
    <t xml:space="preserve">Union pvc presión de 3/4" </t>
  </si>
  <si>
    <t xml:space="preserve">Union pvc sanitaria de 2"  </t>
  </si>
  <si>
    <t xml:space="preserve">Union pvc sanitaria de 3"  </t>
  </si>
  <si>
    <t xml:space="preserve">Union pvc sanitaria de 4"  </t>
  </si>
  <si>
    <t>Universal de Presión de 1 ½”</t>
  </si>
  <si>
    <t>Universal de Presión de 2”</t>
  </si>
  <si>
    <t xml:space="preserve">Vaina o funda en cuero para machete </t>
  </si>
  <si>
    <t xml:space="preserve">Varilla corrugada con diámetro de 1/2 pulgadas y con una longitud de 6 metros </t>
  </si>
  <si>
    <t xml:space="preserve">Varilla corrugada con diámetro de 3/8 pulgadas y con una longitud de 6 metros </t>
  </si>
  <si>
    <t xml:space="preserve">Vidrio en Crudo de 1.10 mt * 1.10 mt </t>
  </si>
  <si>
    <t xml:space="preserve">Vidrio para careta de soldar No. 11 Negro </t>
  </si>
  <si>
    <t xml:space="preserve">Vidrio Templado 5 mm 1.20 mt *1.40 mt </t>
  </si>
  <si>
    <t>Vidrio Templado 8 mm 2.38 mt * 0.25 mt</t>
  </si>
  <si>
    <t xml:space="preserve">Vidrio ventana de 5 mm por metro cuadrado (m2), instalado  </t>
  </si>
  <si>
    <t xml:space="preserve">Yoyo  para guadaña </t>
  </si>
  <si>
    <t>Tuberia sanitaria en pvc, diametro 4", para aguas servidas, longitud 6 metros</t>
  </si>
  <si>
    <t>Und</t>
  </si>
  <si>
    <t>Galón</t>
  </si>
  <si>
    <t>Mt</t>
  </si>
  <si>
    <t>Kilo</t>
  </si>
  <si>
    <t>Juego</t>
  </si>
  <si>
    <t>Cuñete</t>
  </si>
  <si>
    <t>Libra</t>
  </si>
  <si>
    <r>
      <t>M</t>
    </r>
    <r>
      <rPr>
        <vertAlign val="superscript"/>
        <sz val="10"/>
        <color theme="1"/>
        <rFont val="Arial"/>
        <family val="2"/>
      </rPr>
      <t>3</t>
    </r>
  </si>
  <si>
    <r>
      <t>M</t>
    </r>
    <r>
      <rPr>
        <vertAlign val="superscript"/>
        <sz val="10"/>
        <color theme="1"/>
        <rFont val="Arial"/>
        <family val="2"/>
      </rPr>
      <t>2</t>
    </r>
  </si>
  <si>
    <t xml:space="preserve">El valor a ofertar es unitario. La sumatoria de los valores unitarios es la que define el menor valor total ofertado, se evaluaran los precios unitarios, especificaciones técnicas. La contratación se realizará por tracto sucesivo (monto agotable), hasta el cumplimiento del plazo de ejecución o agotar el presupuesto asignado, lo que ocurra primero. El presupuesto asignado para esta necesidad corresponde a CINCUENTA Y NUEVE MILLONES NOVECIENTOS SETENTA Y CUATRO MIL SETENTA Y SIETE PESOS M/CTE ($59.974.077,00) y se cancelara en mensualidades vencidas según el suministro realizado en el mes.
El listado de elementos descrito en el apartado de especificaciones técnicas se considerará para todos los efectos como un catálogo estimado de productos. La solicitud de cada elemento depende únicamente de los requerimientos propios para la prestación del servicio. En ningún caso, la UNIVERSIDAD estará obligada a solicitar la totalidad de los elementos detallados en el listado en comento.
Las cantidades requeridas de material de ferretería variarán según las necesidades institucionales.
Los productos ofertados deben ser de una marca reconocida a nivel nacional.
AUTORIZACION PRODUCTOS NO PREVISTOS. En el evento que la UNIVERSIDAD requiera durante la ejecución del contrato, un elemento no previsto en el Catálogo de Productos y este sea necesario para el normal funcionamiento de la Institución, se aplicará el siguiente procedimiento: EL CONTRATISTA a solicitud del supervisor del contrato*, cotizará el elemento solicitado en un término no superior a 24 horas, detallando especificaciones, marca, características, valor unitario y plazo de entrega. Posteriormente, el supervisor previa aprobación de precios, impartirá orden escrita al CONTRATISTA**, con el fin de autorizar el nuevo elemento dentro del catálogo de productos para su entrega.
* La solicitud podrá ser verbalmente o de forma escrita a través del formato institucional, MODELO CARTA – ADOr001
** La orden escrita se realizará a través del formato institucional, MODELO CARTA – ADOr001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</si>
</sst>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
      <sz val="10"/>
      <color rgb="FF000000"/>
      <name val="Arial"/>
      <family val="2"/>
    </font>
    <font>
      <vertAlign val="superscript"/>
      <sz val="10"/>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3" fillId="0" borderId="36" xfId="0" applyFont="1" applyFill="1" applyBorder="1" applyAlignment="1" applyProtection="1">
      <alignment horizontal="center" vertical="center" wrapText="1"/>
    </xf>
    <xf numFmtId="0" fontId="29" fillId="2" borderId="37" xfId="0" applyFont="1" applyFill="1" applyBorder="1" applyAlignment="1">
      <alignment horizontal="center" vertical="center"/>
    </xf>
    <xf numFmtId="0" fontId="29" fillId="2" borderId="1" xfId="0" applyFont="1" applyFill="1" applyBorder="1" applyAlignment="1">
      <alignment horizontal="center" vertical="center"/>
    </xf>
    <xf numFmtId="0" fontId="3" fillId="2" borderId="38" xfId="0" applyFont="1" applyFill="1" applyBorder="1" applyAlignment="1">
      <alignment vertical="top" wrapText="1"/>
    </xf>
    <xf numFmtId="0" fontId="3" fillId="2" borderId="4" xfId="0" applyFont="1" applyFill="1" applyBorder="1" applyAlignment="1">
      <alignment vertical="top" wrapText="1"/>
    </xf>
    <xf numFmtId="0" fontId="3" fillId="2" borderId="4" xfId="0" applyFont="1" applyFill="1" applyBorder="1" applyAlignment="1">
      <alignment wrapText="1"/>
    </xf>
    <xf numFmtId="0" fontId="3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38" xfId="0" applyFont="1" applyFill="1" applyBorder="1" applyAlignment="1">
      <alignment horizontal="center" vertical="top" wrapText="1"/>
    </xf>
    <xf numFmtId="0" fontId="3" fillId="2" borderId="0" xfId="0" applyFont="1" applyFill="1" applyAlignment="1" applyProtection="1">
      <alignment horizontal="left"/>
    </xf>
    <xf numFmtId="0" fontId="3" fillId="2" borderId="4" xfId="0" applyFont="1" applyFill="1" applyBorder="1" applyAlignment="1">
      <alignment horizontal="justify" vertical="top" wrapText="1"/>
    </xf>
    <xf numFmtId="0" fontId="29" fillId="0" borderId="37" xfId="0" applyFont="1" applyFill="1" applyBorder="1" applyAlignment="1">
      <alignment horizontal="center" vertical="center"/>
    </xf>
    <xf numFmtId="0" fontId="3" fillId="0" borderId="4" xfId="0" applyFont="1" applyFill="1" applyBorder="1" applyAlignment="1">
      <alignment vertical="top" wrapText="1"/>
    </xf>
    <xf numFmtId="0" fontId="3" fillId="0" borderId="1" xfId="0" applyFont="1" applyFill="1" applyBorder="1" applyAlignment="1">
      <alignment horizontal="center" vertical="center" wrapText="1"/>
    </xf>
    <xf numFmtId="0" fontId="0" fillId="0" borderId="0" xfId="0" applyFill="1" applyAlignment="1" applyProtection="1">
      <alignment vertical="center"/>
    </xf>
    <xf numFmtId="0" fontId="29" fillId="0" borderId="1" xfId="0" applyFont="1" applyFill="1" applyBorder="1" applyAlignment="1">
      <alignment horizontal="center" vertical="center"/>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1" fillId="2" borderId="16" xfId="0" applyFont="1" applyFill="1" applyBorder="1" applyAlignment="1" applyProtection="1">
      <alignment horizontal="center"/>
      <protection locked="0"/>
    </xf>
    <xf numFmtId="0" fontId="29" fillId="2" borderId="16" xfId="0" applyFont="1" applyFill="1" applyBorder="1" applyAlignment="1" applyProtection="1">
      <alignment horizontal="justify" vertical="top" wrapText="1"/>
    </xf>
    <xf numFmtId="0" fontId="29" fillId="2" borderId="16" xfId="0" applyFont="1" applyFill="1" applyBorder="1" applyAlignment="1" applyProtection="1">
      <alignment horizontal="justify" vertical="top"/>
    </xf>
    <xf numFmtId="0" fontId="29" fillId="2" borderId="29" xfId="0" applyFont="1" applyFill="1" applyBorder="1" applyAlignment="1" applyProtection="1">
      <alignment horizontal="justify" vertical="top"/>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6"/>
  <sheetViews>
    <sheetView tabSelected="1" view="pageBreakPreview" topLeftCell="A64" zoomScale="70" zoomScaleNormal="70" zoomScaleSheetLayoutView="70" zoomScalePageLayoutView="55" workbookViewId="0">
      <selection activeCell="C20" sqref="C20"/>
    </sheetView>
  </sheetViews>
  <sheetFormatPr baseColWidth="10" defaultColWidth="11.42578125" defaultRowHeight="15" x14ac:dyDescent="0.25"/>
  <cols>
    <col min="1" max="1" width="10.7109375" style="7" customWidth="1"/>
    <col min="2" max="2" width="62.85546875" style="7" customWidth="1"/>
    <col min="3" max="3" width="13.42578125" style="7" customWidth="1"/>
    <col min="4" max="4" width="13.28515625" style="7" customWidth="1"/>
    <col min="5" max="5" width="15" style="7" customWidth="1"/>
    <col min="6" max="6" width="13.5703125" style="7" customWidth="1"/>
    <col min="7" max="7" width="12.85546875" style="7" customWidth="1"/>
    <col min="8" max="8" width="15" style="7" customWidth="1"/>
    <col min="9" max="9" width="15" style="9" customWidth="1"/>
    <col min="10" max="10" width="16.7109375" style="9" customWidth="1"/>
    <col min="11" max="11" width="17.5703125" style="9" customWidth="1"/>
    <col min="12" max="12" width="18.7109375" style="9" customWidth="1"/>
    <col min="13" max="16384" width="11.42578125" style="9"/>
  </cols>
  <sheetData>
    <row r="1" spans="1:12" x14ac:dyDescent="0.25">
      <c r="F1" s="8"/>
    </row>
    <row r="2" spans="1:12" ht="15.75" customHeight="1" x14ac:dyDescent="0.25">
      <c r="A2" s="73"/>
      <c r="B2" s="80" t="s">
        <v>0</v>
      </c>
      <c r="C2" s="80"/>
      <c r="D2" s="80"/>
      <c r="E2" s="80"/>
      <c r="F2" s="80"/>
      <c r="G2" s="80"/>
      <c r="H2" s="80"/>
      <c r="I2" s="80"/>
      <c r="J2" s="80"/>
      <c r="K2" s="67" t="s">
        <v>28</v>
      </c>
      <c r="L2" s="68"/>
    </row>
    <row r="3" spans="1:12" ht="15.75" customHeight="1" x14ac:dyDescent="0.25">
      <c r="A3" s="73"/>
      <c r="B3" s="80" t="s">
        <v>1</v>
      </c>
      <c r="C3" s="80"/>
      <c r="D3" s="80"/>
      <c r="E3" s="80"/>
      <c r="F3" s="80"/>
      <c r="G3" s="80"/>
      <c r="H3" s="80"/>
      <c r="I3" s="80"/>
      <c r="J3" s="80"/>
      <c r="K3" s="69"/>
      <c r="L3" s="70"/>
    </row>
    <row r="4" spans="1:12" ht="16.5" customHeight="1" x14ac:dyDescent="0.25">
      <c r="A4" s="73"/>
      <c r="B4" s="80" t="s">
        <v>33</v>
      </c>
      <c r="C4" s="80"/>
      <c r="D4" s="80"/>
      <c r="E4" s="80"/>
      <c r="F4" s="80"/>
      <c r="G4" s="80"/>
      <c r="H4" s="80"/>
      <c r="I4" s="80"/>
      <c r="J4" s="80"/>
      <c r="K4" s="69"/>
      <c r="L4" s="70"/>
    </row>
    <row r="5" spans="1:12" ht="15" customHeight="1" x14ac:dyDescent="0.25">
      <c r="A5" s="73"/>
      <c r="B5" s="80"/>
      <c r="C5" s="80"/>
      <c r="D5" s="80"/>
      <c r="E5" s="80"/>
      <c r="F5" s="80"/>
      <c r="G5" s="80"/>
      <c r="H5" s="80"/>
      <c r="I5" s="80"/>
      <c r="J5" s="80"/>
      <c r="K5" s="71"/>
      <c r="L5" s="72"/>
    </row>
    <row r="7" spans="1:12" x14ac:dyDescent="0.25">
      <c r="A7" s="41">
        <v>16</v>
      </c>
    </row>
    <row r="8" spans="1:12" x14ac:dyDescent="0.25">
      <c r="A8" s="10" t="s">
        <v>31</v>
      </c>
    </row>
    <row r="9" spans="1:12" ht="25.5" customHeight="1" x14ac:dyDescent="0.25">
      <c r="A9" s="53" t="s">
        <v>30</v>
      </c>
      <c r="B9" s="53"/>
      <c r="C9" s="11"/>
      <c r="D9" s="12" t="s">
        <v>21</v>
      </c>
      <c r="E9" s="62"/>
      <c r="F9" s="63"/>
      <c r="G9" s="64"/>
      <c r="I9" s="13" t="s">
        <v>16</v>
      </c>
      <c r="J9" s="65"/>
      <c r="K9" s="66"/>
    </row>
    <row r="10" spans="1:12" ht="15.75" thickBot="1" x14ac:dyDescent="0.3">
      <c r="A10" s="11"/>
      <c r="B10" s="11"/>
      <c r="C10" s="11"/>
      <c r="E10" s="14"/>
      <c r="F10" s="14"/>
      <c r="G10" s="14"/>
      <c r="I10" s="15"/>
      <c r="J10" s="16"/>
      <c r="K10" s="16"/>
    </row>
    <row r="11" spans="1:12" ht="30.75" customHeight="1" thickBot="1" x14ac:dyDescent="0.3">
      <c r="A11" s="74" t="s">
        <v>27</v>
      </c>
      <c r="B11" s="75"/>
      <c r="C11" s="17"/>
      <c r="D11" s="55" t="s">
        <v>17</v>
      </c>
      <c r="E11" s="56"/>
      <c r="F11" s="56"/>
      <c r="G11" s="57"/>
      <c r="H11" s="22"/>
      <c r="I11" s="15"/>
    </row>
    <row r="12" spans="1:12" ht="15.75" thickBot="1" x14ac:dyDescent="0.3">
      <c r="A12" s="76"/>
      <c r="B12" s="77"/>
      <c r="C12" s="17"/>
      <c r="D12" s="18"/>
      <c r="E12" s="14"/>
      <c r="F12" s="14"/>
      <c r="G12" s="14"/>
      <c r="I12" s="15"/>
    </row>
    <row r="13" spans="1:12" ht="30" customHeight="1" thickBot="1" x14ac:dyDescent="0.3">
      <c r="A13" s="76"/>
      <c r="B13" s="77"/>
      <c r="C13" s="17"/>
      <c r="D13" s="55" t="s">
        <v>18</v>
      </c>
      <c r="E13" s="56"/>
      <c r="F13" s="56"/>
      <c r="G13" s="57"/>
      <c r="H13" s="22"/>
      <c r="I13" s="15"/>
    </row>
    <row r="14" spans="1:12" ht="18.75" customHeight="1" thickBot="1" x14ac:dyDescent="0.3">
      <c r="A14" s="76"/>
      <c r="B14" s="77"/>
      <c r="C14" s="17"/>
      <c r="E14" s="14"/>
      <c r="F14" s="14"/>
      <c r="G14" s="14"/>
      <c r="I14" s="15"/>
    </row>
    <row r="15" spans="1:12" ht="24" customHeight="1" thickBot="1" x14ac:dyDescent="0.3">
      <c r="A15" s="78"/>
      <c r="B15" s="79"/>
      <c r="C15" s="17"/>
      <c r="D15" s="55" t="s">
        <v>22</v>
      </c>
      <c r="E15" s="56"/>
      <c r="F15" s="56"/>
      <c r="G15" s="57"/>
      <c r="H15" s="22"/>
      <c r="I15" s="15"/>
      <c r="J15" s="16"/>
      <c r="K15" s="16"/>
    </row>
    <row r="16" spans="1:12" x14ac:dyDescent="0.25">
      <c r="A16" s="11"/>
      <c r="B16" s="11"/>
      <c r="C16" s="11"/>
      <c r="E16" s="14"/>
      <c r="F16" s="14"/>
      <c r="G16" s="14"/>
      <c r="I16" s="15"/>
      <c r="J16" s="16"/>
      <c r="K16" s="16"/>
    </row>
    <row r="18" spans="1:12" s="21" customFormat="1" ht="38.25" x14ac:dyDescent="0.25">
      <c r="A18" s="19" t="s">
        <v>29</v>
      </c>
      <c r="B18" s="19" t="s">
        <v>2</v>
      </c>
      <c r="C18" s="19" t="s">
        <v>19</v>
      </c>
      <c r="D18" s="19" t="s">
        <v>3</v>
      </c>
      <c r="E18" s="19" t="s">
        <v>24</v>
      </c>
      <c r="F18" s="20" t="s">
        <v>4</v>
      </c>
      <c r="G18" s="26" t="s">
        <v>26</v>
      </c>
      <c r="H18" s="20" t="s">
        <v>5</v>
      </c>
      <c r="I18" s="20" t="s">
        <v>6</v>
      </c>
      <c r="J18" s="20" t="s">
        <v>7</v>
      </c>
      <c r="K18" s="20" t="s">
        <v>8</v>
      </c>
      <c r="L18" s="20" t="s">
        <v>9</v>
      </c>
    </row>
    <row r="19" spans="1:12" s="21" customFormat="1" x14ac:dyDescent="0.25">
      <c r="A19" s="33">
        <v>1</v>
      </c>
      <c r="B19" s="35" t="s">
        <v>38</v>
      </c>
      <c r="C19" s="23"/>
      <c r="D19" s="32">
        <v>1</v>
      </c>
      <c r="E19" s="40" t="s">
        <v>394</v>
      </c>
      <c r="F19" s="24"/>
      <c r="G19" s="25">
        <v>0</v>
      </c>
      <c r="H19" s="1">
        <f t="shared" ref="H19:H224" si="0">+ROUND(F19*G19,0)</f>
        <v>0</v>
      </c>
      <c r="I19" s="1">
        <f t="shared" ref="I19:I224" si="1">ROUND(F19+H19,0)</f>
        <v>0</v>
      </c>
      <c r="J19" s="1">
        <f t="shared" ref="J19:J224" si="2">ROUND(F19*D19,0)</f>
        <v>0</v>
      </c>
      <c r="K19" s="1">
        <f t="shared" ref="K19:K224" si="3">ROUND(J19*G19,0)</f>
        <v>0</v>
      </c>
      <c r="L19" s="2">
        <f t="shared" ref="L19:L224" si="4">ROUND(J19+K19,0)</f>
        <v>0</v>
      </c>
    </row>
    <row r="20" spans="1:12" s="21" customFormat="1" x14ac:dyDescent="0.25">
      <c r="A20" s="34">
        <v>2</v>
      </c>
      <c r="B20" s="36" t="s">
        <v>39</v>
      </c>
      <c r="C20" s="23"/>
      <c r="D20" s="32">
        <v>1</v>
      </c>
      <c r="E20" s="40" t="s">
        <v>395</v>
      </c>
      <c r="F20" s="24"/>
      <c r="G20" s="25">
        <v>0</v>
      </c>
      <c r="H20" s="1">
        <f t="shared" ref="H20:H82" si="5">+ROUND(F20*G20,0)</f>
        <v>0</v>
      </c>
      <c r="I20" s="1">
        <f t="shared" ref="I20:I82" si="6">ROUND(F20+H20,0)</f>
        <v>0</v>
      </c>
      <c r="J20" s="1">
        <f t="shared" ref="J20:J82" si="7">ROUND(F20*D20,0)</f>
        <v>0</v>
      </c>
      <c r="K20" s="1">
        <f t="shared" ref="K20:K82" si="8">ROUND(J20*G20,0)</f>
        <v>0</v>
      </c>
      <c r="L20" s="2">
        <f t="shared" ref="L20:L82" si="9">ROUND(J20+K20,0)</f>
        <v>0</v>
      </c>
    </row>
    <row r="21" spans="1:12" s="21" customFormat="1" x14ac:dyDescent="0.25">
      <c r="A21" s="34">
        <v>3</v>
      </c>
      <c r="B21" s="36" t="s">
        <v>40</v>
      </c>
      <c r="C21" s="23"/>
      <c r="D21" s="32">
        <v>1</v>
      </c>
      <c r="E21" s="40" t="s">
        <v>394</v>
      </c>
      <c r="F21" s="24"/>
      <c r="G21" s="25">
        <v>0</v>
      </c>
      <c r="H21" s="1">
        <f t="shared" si="5"/>
        <v>0</v>
      </c>
      <c r="I21" s="1">
        <f t="shared" si="6"/>
        <v>0</v>
      </c>
      <c r="J21" s="1">
        <f t="shared" si="7"/>
        <v>0</v>
      </c>
      <c r="K21" s="1">
        <f t="shared" si="8"/>
        <v>0</v>
      </c>
      <c r="L21" s="2">
        <f t="shared" si="9"/>
        <v>0</v>
      </c>
    </row>
    <row r="22" spans="1:12" s="21" customFormat="1" x14ac:dyDescent="0.25">
      <c r="A22" s="34">
        <v>4</v>
      </c>
      <c r="B22" s="36" t="s">
        <v>41</v>
      </c>
      <c r="C22" s="23"/>
      <c r="D22" s="32">
        <v>1</v>
      </c>
      <c r="E22" s="40" t="s">
        <v>394</v>
      </c>
      <c r="F22" s="24"/>
      <c r="G22" s="25">
        <v>0</v>
      </c>
      <c r="H22" s="1">
        <f t="shared" si="5"/>
        <v>0</v>
      </c>
      <c r="I22" s="1">
        <f t="shared" si="6"/>
        <v>0</v>
      </c>
      <c r="J22" s="1">
        <f t="shared" si="7"/>
        <v>0</v>
      </c>
      <c r="K22" s="1">
        <f t="shared" si="8"/>
        <v>0</v>
      </c>
      <c r="L22" s="2">
        <f t="shared" si="9"/>
        <v>0</v>
      </c>
    </row>
    <row r="23" spans="1:12" s="21" customFormat="1" x14ac:dyDescent="0.25">
      <c r="A23" s="33">
        <v>5</v>
      </c>
      <c r="B23" s="36" t="s">
        <v>42</v>
      </c>
      <c r="C23" s="23"/>
      <c r="D23" s="32">
        <v>1</v>
      </c>
      <c r="E23" s="40" t="s">
        <v>394</v>
      </c>
      <c r="F23" s="24"/>
      <c r="G23" s="25">
        <v>0</v>
      </c>
      <c r="H23" s="1">
        <f t="shared" si="5"/>
        <v>0</v>
      </c>
      <c r="I23" s="1">
        <f t="shared" si="6"/>
        <v>0</v>
      </c>
      <c r="J23" s="1">
        <f t="shared" si="7"/>
        <v>0</v>
      </c>
      <c r="K23" s="1">
        <f t="shared" si="8"/>
        <v>0</v>
      </c>
      <c r="L23" s="2">
        <f t="shared" si="9"/>
        <v>0</v>
      </c>
    </row>
    <row r="24" spans="1:12" s="21" customFormat="1" x14ac:dyDescent="0.2">
      <c r="A24" s="34">
        <v>6</v>
      </c>
      <c r="B24" s="37" t="s">
        <v>43</v>
      </c>
      <c r="C24" s="23"/>
      <c r="D24" s="32">
        <v>1</v>
      </c>
      <c r="E24" s="38" t="s">
        <v>394</v>
      </c>
      <c r="F24" s="24"/>
      <c r="G24" s="25">
        <v>0</v>
      </c>
      <c r="H24" s="1">
        <f t="shared" si="5"/>
        <v>0</v>
      </c>
      <c r="I24" s="1">
        <f t="shared" si="6"/>
        <v>0</v>
      </c>
      <c r="J24" s="1">
        <f t="shared" si="7"/>
        <v>0</v>
      </c>
      <c r="K24" s="1">
        <f t="shared" si="8"/>
        <v>0</v>
      </c>
      <c r="L24" s="2">
        <f t="shared" si="9"/>
        <v>0</v>
      </c>
    </row>
    <row r="25" spans="1:12" s="21" customFormat="1" x14ac:dyDescent="0.25">
      <c r="A25" s="34">
        <v>7</v>
      </c>
      <c r="B25" s="36" t="s">
        <v>44</v>
      </c>
      <c r="C25" s="23"/>
      <c r="D25" s="32">
        <v>1</v>
      </c>
      <c r="E25" s="38" t="s">
        <v>394</v>
      </c>
      <c r="F25" s="24"/>
      <c r="G25" s="25">
        <v>0</v>
      </c>
      <c r="H25" s="1">
        <f t="shared" si="5"/>
        <v>0</v>
      </c>
      <c r="I25" s="1">
        <f t="shared" si="6"/>
        <v>0</v>
      </c>
      <c r="J25" s="1">
        <f t="shared" si="7"/>
        <v>0</v>
      </c>
      <c r="K25" s="1">
        <f t="shared" si="8"/>
        <v>0</v>
      </c>
      <c r="L25" s="2">
        <f t="shared" si="9"/>
        <v>0</v>
      </c>
    </row>
    <row r="26" spans="1:12" s="21" customFormat="1" x14ac:dyDescent="0.25">
      <c r="A26" s="34">
        <v>8</v>
      </c>
      <c r="B26" s="36" t="s">
        <v>45</v>
      </c>
      <c r="C26" s="23"/>
      <c r="D26" s="32">
        <v>1</v>
      </c>
      <c r="E26" s="38" t="s">
        <v>394</v>
      </c>
      <c r="F26" s="24"/>
      <c r="G26" s="25">
        <v>0</v>
      </c>
      <c r="H26" s="1">
        <f t="shared" si="5"/>
        <v>0</v>
      </c>
      <c r="I26" s="1">
        <f t="shared" si="6"/>
        <v>0</v>
      </c>
      <c r="J26" s="1">
        <f t="shared" si="7"/>
        <v>0</v>
      </c>
      <c r="K26" s="1">
        <f t="shared" si="8"/>
        <v>0</v>
      </c>
      <c r="L26" s="2">
        <f t="shared" si="9"/>
        <v>0</v>
      </c>
    </row>
    <row r="27" spans="1:12" s="21" customFormat="1" x14ac:dyDescent="0.25">
      <c r="A27" s="33">
        <v>9</v>
      </c>
      <c r="B27" s="36" t="s">
        <v>46</v>
      </c>
      <c r="C27" s="23"/>
      <c r="D27" s="32">
        <v>1</v>
      </c>
      <c r="E27" s="38" t="s">
        <v>394</v>
      </c>
      <c r="F27" s="24"/>
      <c r="G27" s="25">
        <v>0</v>
      </c>
      <c r="H27" s="1">
        <f t="shared" si="5"/>
        <v>0</v>
      </c>
      <c r="I27" s="1">
        <f t="shared" si="6"/>
        <v>0</v>
      </c>
      <c r="J27" s="1">
        <f t="shared" si="7"/>
        <v>0</v>
      </c>
      <c r="K27" s="1">
        <f t="shared" si="8"/>
        <v>0</v>
      </c>
      <c r="L27" s="2">
        <f t="shared" si="9"/>
        <v>0</v>
      </c>
    </row>
    <row r="28" spans="1:12" s="21" customFormat="1" x14ac:dyDescent="0.25">
      <c r="A28" s="34">
        <v>10</v>
      </c>
      <c r="B28" s="36" t="s">
        <v>47</v>
      </c>
      <c r="C28" s="23"/>
      <c r="D28" s="32">
        <v>1</v>
      </c>
      <c r="E28" s="38" t="s">
        <v>394</v>
      </c>
      <c r="F28" s="24"/>
      <c r="G28" s="25">
        <v>0</v>
      </c>
      <c r="H28" s="1">
        <f t="shared" si="5"/>
        <v>0</v>
      </c>
      <c r="I28" s="1">
        <f t="shared" si="6"/>
        <v>0</v>
      </c>
      <c r="J28" s="1">
        <f t="shared" si="7"/>
        <v>0</v>
      </c>
      <c r="K28" s="1">
        <f t="shared" si="8"/>
        <v>0</v>
      </c>
      <c r="L28" s="2">
        <f t="shared" si="9"/>
        <v>0</v>
      </c>
    </row>
    <row r="29" spans="1:12" s="21" customFormat="1" x14ac:dyDescent="0.2">
      <c r="A29" s="34">
        <v>11</v>
      </c>
      <c r="B29" s="37" t="s">
        <v>48</v>
      </c>
      <c r="C29" s="23"/>
      <c r="D29" s="32">
        <v>1</v>
      </c>
      <c r="E29" s="38" t="s">
        <v>394</v>
      </c>
      <c r="F29" s="24"/>
      <c r="G29" s="25">
        <v>0</v>
      </c>
      <c r="H29" s="1">
        <f t="shared" si="5"/>
        <v>0</v>
      </c>
      <c r="I29" s="1">
        <f t="shared" si="6"/>
        <v>0</v>
      </c>
      <c r="J29" s="1">
        <f t="shared" si="7"/>
        <v>0</v>
      </c>
      <c r="K29" s="1">
        <f t="shared" si="8"/>
        <v>0</v>
      </c>
      <c r="L29" s="2">
        <f t="shared" si="9"/>
        <v>0</v>
      </c>
    </row>
    <row r="30" spans="1:12" s="21" customFormat="1" x14ac:dyDescent="0.25">
      <c r="A30" s="34">
        <v>12</v>
      </c>
      <c r="B30" s="36" t="s">
        <v>49</v>
      </c>
      <c r="C30" s="23"/>
      <c r="D30" s="32">
        <v>1</v>
      </c>
      <c r="E30" s="38" t="s">
        <v>394</v>
      </c>
      <c r="F30" s="24"/>
      <c r="G30" s="25">
        <v>0</v>
      </c>
      <c r="H30" s="1">
        <f t="shared" si="5"/>
        <v>0</v>
      </c>
      <c r="I30" s="1">
        <f t="shared" si="6"/>
        <v>0</v>
      </c>
      <c r="J30" s="1">
        <f t="shared" si="7"/>
        <v>0</v>
      </c>
      <c r="K30" s="1">
        <f t="shared" si="8"/>
        <v>0</v>
      </c>
      <c r="L30" s="2">
        <f t="shared" si="9"/>
        <v>0</v>
      </c>
    </row>
    <row r="31" spans="1:12" s="21" customFormat="1" x14ac:dyDescent="0.25">
      <c r="A31" s="33">
        <v>13</v>
      </c>
      <c r="B31" s="36" t="s">
        <v>50</v>
      </c>
      <c r="C31" s="23"/>
      <c r="D31" s="32">
        <v>1</v>
      </c>
      <c r="E31" s="38" t="s">
        <v>394</v>
      </c>
      <c r="F31" s="24"/>
      <c r="G31" s="25">
        <v>0</v>
      </c>
      <c r="H31" s="1">
        <f t="shared" si="5"/>
        <v>0</v>
      </c>
      <c r="I31" s="1">
        <f t="shared" si="6"/>
        <v>0</v>
      </c>
      <c r="J31" s="1">
        <f t="shared" si="7"/>
        <v>0</v>
      </c>
      <c r="K31" s="1">
        <f t="shared" si="8"/>
        <v>0</v>
      </c>
      <c r="L31" s="2">
        <f t="shared" si="9"/>
        <v>0</v>
      </c>
    </row>
    <row r="32" spans="1:12" s="21" customFormat="1" ht="25.5" x14ac:dyDescent="0.25">
      <c r="A32" s="34">
        <v>14</v>
      </c>
      <c r="B32" s="42" t="s">
        <v>51</v>
      </c>
      <c r="C32" s="23"/>
      <c r="D32" s="32">
        <v>1</v>
      </c>
      <c r="E32" s="38" t="s">
        <v>394</v>
      </c>
      <c r="F32" s="24"/>
      <c r="G32" s="25">
        <v>0</v>
      </c>
      <c r="H32" s="1">
        <f t="shared" si="5"/>
        <v>0</v>
      </c>
      <c r="I32" s="1">
        <f t="shared" si="6"/>
        <v>0</v>
      </c>
      <c r="J32" s="1">
        <f t="shared" si="7"/>
        <v>0</v>
      </c>
      <c r="K32" s="1">
        <f t="shared" si="8"/>
        <v>0</v>
      </c>
      <c r="L32" s="2">
        <f t="shared" si="9"/>
        <v>0</v>
      </c>
    </row>
    <row r="33" spans="1:12" s="21" customFormat="1" ht="38.25" x14ac:dyDescent="0.25">
      <c r="A33" s="34">
        <v>15</v>
      </c>
      <c r="B33" s="42" t="s">
        <v>52</v>
      </c>
      <c r="C33" s="23"/>
      <c r="D33" s="32">
        <v>1</v>
      </c>
      <c r="E33" s="38" t="s">
        <v>394</v>
      </c>
      <c r="F33" s="24"/>
      <c r="G33" s="25">
        <v>0</v>
      </c>
      <c r="H33" s="1">
        <f t="shared" si="5"/>
        <v>0</v>
      </c>
      <c r="I33" s="1">
        <f t="shared" si="6"/>
        <v>0</v>
      </c>
      <c r="J33" s="1">
        <f t="shared" si="7"/>
        <v>0</v>
      </c>
      <c r="K33" s="1">
        <f t="shared" si="8"/>
        <v>0</v>
      </c>
      <c r="L33" s="2">
        <f t="shared" si="9"/>
        <v>0</v>
      </c>
    </row>
    <row r="34" spans="1:12" s="21" customFormat="1" ht="38.25" x14ac:dyDescent="0.25">
      <c r="A34" s="34">
        <v>16</v>
      </c>
      <c r="B34" s="42" t="s">
        <v>53</v>
      </c>
      <c r="C34" s="23"/>
      <c r="D34" s="32">
        <v>1</v>
      </c>
      <c r="E34" s="38" t="s">
        <v>394</v>
      </c>
      <c r="F34" s="24"/>
      <c r="G34" s="25">
        <v>0</v>
      </c>
      <c r="H34" s="1">
        <f t="shared" si="5"/>
        <v>0</v>
      </c>
      <c r="I34" s="1">
        <f t="shared" si="6"/>
        <v>0</v>
      </c>
      <c r="J34" s="1">
        <f t="shared" si="7"/>
        <v>0</v>
      </c>
      <c r="K34" s="1">
        <f t="shared" si="8"/>
        <v>0</v>
      </c>
      <c r="L34" s="2">
        <f t="shared" si="9"/>
        <v>0</v>
      </c>
    </row>
    <row r="35" spans="1:12" s="21" customFormat="1" x14ac:dyDescent="0.25">
      <c r="A35" s="33">
        <v>17</v>
      </c>
      <c r="B35" s="36" t="s">
        <v>54</v>
      </c>
      <c r="C35" s="23"/>
      <c r="D35" s="32">
        <v>1</v>
      </c>
      <c r="E35" s="38" t="s">
        <v>394</v>
      </c>
      <c r="F35" s="24"/>
      <c r="G35" s="25">
        <v>0</v>
      </c>
      <c r="H35" s="1">
        <f t="shared" si="5"/>
        <v>0</v>
      </c>
      <c r="I35" s="1">
        <f t="shared" si="6"/>
        <v>0</v>
      </c>
      <c r="J35" s="1">
        <f t="shared" si="7"/>
        <v>0</v>
      </c>
      <c r="K35" s="1">
        <f t="shared" si="8"/>
        <v>0</v>
      </c>
      <c r="L35" s="2">
        <f t="shared" si="9"/>
        <v>0</v>
      </c>
    </row>
    <row r="36" spans="1:12" s="21" customFormat="1" x14ac:dyDescent="0.25">
      <c r="A36" s="34">
        <v>18</v>
      </c>
      <c r="B36" s="36" t="s">
        <v>55</v>
      </c>
      <c r="C36" s="23"/>
      <c r="D36" s="32">
        <v>1</v>
      </c>
      <c r="E36" s="38" t="s">
        <v>394</v>
      </c>
      <c r="F36" s="24"/>
      <c r="G36" s="25">
        <v>0</v>
      </c>
      <c r="H36" s="1">
        <f t="shared" si="5"/>
        <v>0</v>
      </c>
      <c r="I36" s="1">
        <f t="shared" si="6"/>
        <v>0</v>
      </c>
      <c r="J36" s="1">
        <f t="shared" si="7"/>
        <v>0</v>
      </c>
      <c r="K36" s="1">
        <f t="shared" si="8"/>
        <v>0</v>
      </c>
      <c r="L36" s="2">
        <f t="shared" si="9"/>
        <v>0</v>
      </c>
    </row>
    <row r="37" spans="1:12" s="21" customFormat="1" x14ac:dyDescent="0.25">
      <c r="A37" s="34">
        <v>19</v>
      </c>
      <c r="B37" s="36" t="s">
        <v>56</v>
      </c>
      <c r="C37" s="23"/>
      <c r="D37" s="32">
        <v>1</v>
      </c>
      <c r="E37" s="38" t="s">
        <v>394</v>
      </c>
      <c r="F37" s="24"/>
      <c r="G37" s="25">
        <v>0</v>
      </c>
      <c r="H37" s="1">
        <f t="shared" si="5"/>
        <v>0</v>
      </c>
      <c r="I37" s="1">
        <f t="shared" si="6"/>
        <v>0</v>
      </c>
      <c r="J37" s="1">
        <f t="shared" si="7"/>
        <v>0</v>
      </c>
      <c r="K37" s="1">
        <f t="shared" si="8"/>
        <v>0</v>
      </c>
      <c r="L37" s="2">
        <f t="shared" si="9"/>
        <v>0</v>
      </c>
    </row>
    <row r="38" spans="1:12" s="21" customFormat="1" x14ac:dyDescent="0.25">
      <c r="A38" s="34">
        <v>20</v>
      </c>
      <c r="B38" s="36" t="s">
        <v>57</v>
      </c>
      <c r="C38" s="23"/>
      <c r="D38" s="32">
        <v>1</v>
      </c>
      <c r="E38" s="38" t="s">
        <v>37</v>
      </c>
      <c r="F38" s="24"/>
      <c r="G38" s="25">
        <v>0</v>
      </c>
      <c r="H38" s="1">
        <f t="shared" si="5"/>
        <v>0</v>
      </c>
      <c r="I38" s="1">
        <f t="shared" si="6"/>
        <v>0</v>
      </c>
      <c r="J38" s="1">
        <f t="shared" si="7"/>
        <v>0</v>
      </c>
      <c r="K38" s="1">
        <f t="shared" si="8"/>
        <v>0</v>
      </c>
      <c r="L38" s="2">
        <f t="shared" si="9"/>
        <v>0</v>
      </c>
    </row>
    <row r="39" spans="1:12" s="21" customFormat="1" x14ac:dyDescent="0.2">
      <c r="A39" s="33">
        <v>21</v>
      </c>
      <c r="B39" s="37" t="s">
        <v>58</v>
      </c>
      <c r="C39" s="23"/>
      <c r="D39" s="32">
        <v>1</v>
      </c>
      <c r="E39" s="39" t="s">
        <v>37</v>
      </c>
      <c r="F39" s="24"/>
      <c r="G39" s="25">
        <v>0</v>
      </c>
      <c r="H39" s="1">
        <f t="shared" si="5"/>
        <v>0</v>
      </c>
      <c r="I39" s="1">
        <f t="shared" si="6"/>
        <v>0</v>
      </c>
      <c r="J39" s="1">
        <f t="shared" si="7"/>
        <v>0</v>
      </c>
      <c r="K39" s="1">
        <f t="shared" si="8"/>
        <v>0</v>
      </c>
      <c r="L39" s="2">
        <f t="shared" si="9"/>
        <v>0</v>
      </c>
    </row>
    <row r="40" spans="1:12" s="21" customFormat="1" x14ac:dyDescent="0.25">
      <c r="A40" s="34">
        <v>22</v>
      </c>
      <c r="B40" s="36" t="s">
        <v>59</v>
      </c>
      <c r="C40" s="23"/>
      <c r="D40" s="32">
        <v>1</v>
      </c>
      <c r="E40" s="39" t="s">
        <v>37</v>
      </c>
      <c r="F40" s="24"/>
      <c r="G40" s="25">
        <v>0</v>
      </c>
      <c r="H40" s="1">
        <f t="shared" si="5"/>
        <v>0</v>
      </c>
      <c r="I40" s="1">
        <f t="shared" si="6"/>
        <v>0</v>
      </c>
      <c r="J40" s="1">
        <f t="shared" si="7"/>
        <v>0</v>
      </c>
      <c r="K40" s="1">
        <f t="shared" si="8"/>
        <v>0</v>
      </c>
      <c r="L40" s="2">
        <f t="shared" si="9"/>
        <v>0</v>
      </c>
    </row>
    <row r="41" spans="1:12" s="21" customFormat="1" x14ac:dyDescent="0.25">
      <c r="A41" s="34">
        <v>23</v>
      </c>
      <c r="B41" s="36" t="s">
        <v>60</v>
      </c>
      <c r="C41" s="23"/>
      <c r="D41" s="32">
        <v>1</v>
      </c>
      <c r="E41" s="39" t="s">
        <v>396</v>
      </c>
      <c r="F41" s="24"/>
      <c r="G41" s="25">
        <v>0</v>
      </c>
      <c r="H41" s="1">
        <f t="shared" si="5"/>
        <v>0</v>
      </c>
      <c r="I41" s="1">
        <f t="shared" si="6"/>
        <v>0</v>
      </c>
      <c r="J41" s="1">
        <f t="shared" si="7"/>
        <v>0</v>
      </c>
      <c r="K41" s="1">
        <f t="shared" si="8"/>
        <v>0</v>
      </c>
      <c r="L41" s="2">
        <f t="shared" si="9"/>
        <v>0</v>
      </c>
    </row>
    <row r="42" spans="1:12" s="21" customFormat="1" x14ac:dyDescent="0.25">
      <c r="A42" s="34">
        <v>24</v>
      </c>
      <c r="B42" s="36" t="s">
        <v>61</v>
      </c>
      <c r="C42" s="23"/>
      <c r="D42" s="32">
        <v>1</v>
      </c>
      <c r="E42" s="39" t="s">
        <v>396</v>
      </c>
      <c r="F42" s="24"/>
      <c r="G42" s="25">
        <v>0</v>
      </c>
      <c r="H42" s="1">
        <f t="shared" si="5"/>
        <v>0</v>
      </c>
      <c r="I42" s="1">
        <f t="shared" si="6"/>
        <v>0</v>
      </c>
      <c r="J42" s="1">
        <f t="shared" si="7"/>
        <v>0</v>
      </c>
      <c r="K42" s="1">
        <f t="shared" si="8"/>
        <v>0</v>
      </c>
      <c r="L42" s="2">
        <f t="shared" si="9"/>
        <v>0</v>
      </c>
    </row>
    <row r="43" spans="1:12" s="21" customFormat="1" x14ac:dyDescent="0.25">
      <c r="A43" s="33">
        <v>25</v>
      </c>
      <c r="B43" s="36" t="s">
        <v>62</v>
      </c>
      <c r="C43" s="23"/>
      <c r="D43" s="32">
        <v>1</v>
      </c>
      <c r="E43" s="39" t="s">
        <v>397</v>
      </c>
      <c r="F43" s="24"/>
      <c r="G43" s="25">
        <v>0</v>
      </c>
      <c r="H43" s="1">
        <f t="shared" si="5"/>
        <v>0</v>
      </c>
      <c r="I43" s="1">
        <f t="shared" si="6"/>
        <v>0</v>
      </c>
      <c r="J43" s="1">
        <f t="shared" si="7"/>
        <v>0</v>
      </c>
      <c r="K43" s="1">
        <f t="shared" si="8"/>
        <v>0</v>
      </c>
      <c r="L43" s="2">
        <f t="shared" si="9"/>
        <v>0</v>
      </c>
    </row>
    <row r="44" spans="1:12" s="21" customFormat="1" ht="25.5" x14ac:dyDescent="0.2">
      <c r="A44" s="34">
        <v>26</v>
      </c>
      <c r="B44" s="37" t="s">
        <v>63</v>
      </c>
      <c r="C44" s="23"/>
      <c r="D44" s="32">
        <v>1</v>
      </c>
      <c r="E44" s="39" t="s">
        <v>397</v>
      </c>
      <c r="F44" s="24"/>
      <c r="G44" s="25">
        <v>0</v>
      </c>
      <c r="H44" s="1">
        <f t="shared" si="5"/>
        <v>0</v>
      </c>
      <c r="I44" s="1">
        <f t="shared" si="6"/>
        <v>0</v>
      </c>
      <c r="J44" s="1">
        <f t="shared" si="7"/>
        <v>0</v>
      </c>
      <c r="K44" s="1">
        <f t="shared" si="8"/>
        <v>0</v>
      </c>
      <c r="L44" s="2">
        <f t="shared" si="9"/>
        <v>0</v>
      </c>
    </row>
    <row r="45" spans="1:12" s="21" customFormat="1" x14ac:dyDescent="0.25">
      <c r="A45" s="34">
        <v>27</v>
      </c>
      <c r="B45" s="36" t="s">
        <v>64</v>
      </c>
      <c r="C45" s="23"/>
      <c r="D45" s="32">
        <v>1</v>
      </c>
      <c r="E45" s="38" t="s">
        <v>394</v>
      </c>
      <c r="F45" s="24"/>
      <c r="G45" s="25">
        <v>0</v>
      </c>
      <c r="H45" s="1">
        <f t="shared" si="5"/>
        <v>0</v>
      </c>
      <c r="I45" s="1">
        <f t="shared" si="6"/>
        <v>0</v>
      </c>
      <c r="J45" s="1">
        <f t="shared" si="7"/>
        <v>0</v>
      </c>
      <c r="K45" s="1">
        <f t="shared" si="8"/>
        <v>0</v>
      </c>
      <c r="L45" s="2">
        <f t="shared" si="9"/>
        <v>0</v>
      </c>
    </row>
    <row r="46" spans="1:12" s="21" customFormat="1" x14ac:dyDescent="0.25">
      <c r="A46" s="34">
        <v>28</v>
      </c>
      <c r="B46" s="36" t="s">
        <v>65</v>
      </c>
      <c r="C46" s="23"/>
      <c r="D46" s="32">
        <v>1</v>
      </c>
      <c r="E46" s="38" t="s">
        <v>394</v>
      </c>
      <c r="F46" s="24"/>
      <c r="G46" s="25">
        <v>0</v>
      </c>
      <c r="H46" s="1">
        <f t="shared" si="5"/>
        <v>0</v>
      </c>
      <c r="I46" s="1">
        <f t="shared" si="6"/>
        <v>0</v>
      </c>
      <c r="J46" s="1">
        <f t="shared" si="7"/>
        <v>0</v>
      </c>
      <c r="K46" s="1">
        <f t="shared" si="8"/>
        <v>0</v>
      </c>
      <c r="L46" s="2">
        <f t="shared" si="9"/>
        <v>0</v>
      </c>
    </row>
    <row r="47" spans="1:12" s="21" customFormat="1" x14ac:dyDescent="0.25">
      <c r="A47" s="33">
        <v>29</v>
      </c>
      <c r="B47" s="36" t="s">
        <v>66</v>
      </c>
      <c r="C47" s="23"/>
      <c r="D47" s="32">
        <v>1</v>
      </c>
      <c r="E47" s="39" t="s">
        <v>35</v>
      </c>
      <c r="F47" s="24"/>
      <c r="G47" s="25">
        <v>0</v>
      </c>
      <c r="H47" s="1">
        <f t="shared" si="5"/>
        <v>0</v>
      </c>
      <c r="I47" s="1">
        <f t="shared" si="6"/>
        <v>0</v>
      </c>
      <c r="J47" s="1">
        <f t="shared" si="7"/>
        <v>0</v>
      </c>
      <c r="K47" s="1">
        <f t="shared" si="8"/>
        <v>0</v>
      </c>
      <c r="L47" s="2">
        <f t="shared" si="9"/>
        <v>0</v>
      </c>
    </row>
    <row r="48" spans="1:12" s="21" customFormat="1" x14ac:dyDescent="0.25">
      <c r="A48" s="34">
        <v>30</v>
      </c>
      <c r="B48" s="36" t="s">
        <v>67</v>
      </c>
      <c r="C48" s="23"/>
      <c r="D48" s="32">
        <v>1</v>
      </c>
      <c r="E48" s="39" t="s">
        <v>35</v>
      </c>
      <c r="F48" s="24"/>
      <c r="G48" s="25">
        <v>0</v>
      </c>
      <c r="H48" s="1">
        <f t="shared" si="5"/>
        <v>0</v>
      </c>
      <c r="I48" s="1">
        <f t="shared" si="6"/>
        <v>0</v>
      </c>
      <c r="J48" s="1">
        <f t="shared" si="7"/>
        <v>0</v>
      </c>
      <c r="K48" s="1">
        <f t="shared" si="8"/>
        <v>0</v>
      </c>
      <c r="L48" s="2">
        <f t="shared" si="9"/>
        <v>0</v>
      </c>
    </row>
    <row r="49" spans="1:12" s="21" customFormat="1" x14ac:dyDescent="0.2">
      <c r="A49" s="34">
        <v>31</v>
      </c>
      <c r="B49" s="37" t="s">
        <v>68</v>
      </c>
      <c r="C49" s="23"/>
      <c r="D49" s="32">
        <v>1</v>
      </c>
      <c r="E49" s="39" t="s">
        <v>35</v>
      </c>
      <c r="F49" s="24"/>
      <c r="G49" s="25">
        <v>0</v>
      </c>
      <c r="H49" s="1">
        <f t="shared" si="5"/>
        <v>0</v>
      </c>
      <c r="I49" s="1">
        <f t="shared" si="6"/>
        <v>0</v>
      </c>
      <c r="J49" s="1">
        <f t="shared" si="7"/>
        <v>0</v>
      </c>
      <c r="K49" s="1">
        <f t="shared" si="8"/>
        <v>0</v>
      </c>
      <c r="L49" s="2">
        <f t="shared" si="9"/>
        <v>0</v>
      </c>
    </row>
    <row r="50" spans="1:12" s="21" customFormat="1" x14ac:dyDescent="0.25">
      <c r="A50" s="34">
        <v>32</v>
      </c>
      <c r="B50" s="36" t="s">
        <v>69</v>
      </c>
      <c r="C50" s="23"/>
      <c r="D50" s="32">
        <v>1</v>
      </c>
      <c r="E50" s="38" t="s">
        <v>394</v>
      </c>
      <c r="F50" s="24"/>
      <c r="G50" s="25">
        <v>0</v>
      </c>
      <c r="H50" s="1">
        <f t="shared" si="5"/>
        <v>0</v>
      </c>
      <c r="I50" s="1">
        <f t="shared" si="6"/>
        <v>0</v>
      </c>
      <c r="J50" s="1">
        <f t="shared" si="7"/>
        <v>0</v>
      </c>
      <c r="K50" s="1">
        <f t="shared" si="8"/>
        <v>0</v>
      </c>
      <c r="L50" s="2">
        <f t="shared" si="9"/>
        <v>0</v>
      </c>
    </row>
    <row r="51" spans="1:12" s="21" customFormat="1" x14ac:dyDescent="0.25">
      <c r="A51" s="33">
        <v>33</v>
      </c>
      <c r="B51" s="36" t="s">
        <v>70</v>
      </c>
      <c r="C51" s="23"/>
      <c r="D51" s="32">
        <v>1</v>
      </c>
      <c r="E51" s="38" t="s">
        <v>394</v>
      </c>
      <c r="F51" s="24"/>
      <c r="G51" s="25">
        <v>0</v>
      </c>
      <c r="H51" s="1">
        <f t="shared" si="5"/>
        <v>0</v>
      </c>
      <c r="I51" s="1">
        <f t="shared" si="6"/>
        <v>0</v>
      </c>
      <c r="J51" s="1">
        <f t="shared" si="7"/>
        <v>0</v>
      </c>
      <c r="K51" s="1">
        <f t="shared" si="8"/>
        <v>0</v>
      </c>
      <c r="L51" s="2">
        <f t="shared" si="9"/>
        <v>0</v>
      </c>
    </row>
    <row r="52" spans="1:12" s="21" customFormat="1" x14ac:dyDescent="0.25">
      <c r="A52" s="34">
        <v>34</v>
      </c>
      <c r="B52" s="36" t="s">
        <v>71</v>
      </c>
      <c r="C52" s="23"/>
      <c r="D52" s="32">
        <v>1</v>
      </c>
      <c r="E52" s="39" t="s">
        <v>401</v>
      </c>
      <c r="F52" s="24"/>
      <c r="G52" s="25">
        <v>0</v>
      </c>
      <c r="H52" s="1">
        <f t="shared" si="5"/>
        <v>0</v>
      </c>
      <c r="I52" s="1">
        <f t="shared" si="6"/>
        <v>0</v>
      </c>
      <c r="J52" s="1">
        <f t="shared" si="7"/>
        <v>0</v>
      </c>
      <c r="K52" s="1">
        <f t="shared" si="8"/>
        <v>0</v>
      </c>
      <c r="L52" s="2">
        <f t="shared" si="9"/>
        <v>0</v>
      </c>
    </row>
    <row r="53" spans="1:12" s="21" customFormat="1" x14ac:dyDescent="0.25">
      <c r="A53" s="34">
        <v>35</v>
      </c>
      <c r="B53" s="36" t="s">
        <v>72</v>
      </c>
      <c r="C53" s="23"/>
      <c r="D53" s="32">
        <v>1</v>
      </c>
      <c r="E53" s="38" t="s">
        <v>394</v>
      </c>
      <c r="F53" s="24"/>
      <c r="G53" s="25">
        <v>0</v>
      </c>
      <c r="H53" s="1">
        <f t="shared" si="5"/>
        <v>0</v>
      </c>
      <c r="I53" s="1">
        <f t="shared" si="6"/>
        <v>0</v>
      </c>
      <c r="J53" s="1">
        <f t="shared" si="7"/>
        <v>0</v>
      </c>
      <c r="K53" s="1">
        <f t="shared" si="8"/>
        <v>0</v>
      </c>
      <c r="L53" s="2">
        <f t="shared" si="9"/>
        <v>0</v>
      </c>
    </row>
    <row r="54" spans="1:12" s="21" customFormat="1" x14ac:dyDescent="0.2">
      <c r="A54" s="34">
        <v>36</v>
      </c>
      <c r="B54" s="37" t="s">
        <v>73</v>
      </c>
      <c r="C54" s="23"/>
      <c r="D54" s="32">
        <v>1</v>
      </c>
      <c r="E54" s="38" t="s">
        <v>394</v>
      </c>
      <c r="F54" s="24"/>
      <c r="G54" s="25">
        <v>0</v>
      </c>
      <c r="H54" s="1">
        <f t="shared" si="5"/>
        <v>0</v>
      </c>
      <c r="I54" s="1">
        <f t="shared" si="6"/>
        <v>0</v>
      </c>
      <c r="J54" s="1">
        <f t="shared" si="7"/>
        <v>0</v>
      </c>
      <c r="K54" s="1">
        <f t="shared" si="8"/>
        <v>0</v>
      </c>
      <c r="L54" s="2">
        <f t="shared" si="9"/>
        <v>0</v>
      </c>
    </row>
    <row r="55" spans="1:12" s="21" customFormat="1" x14ac:dyDescent="0.25">
      <c r="A55" s="33">
        <v>37</v>
      </c>
      <c r="B55" s="36" t="s">
        <v>74</v>
      </c>
      <c r="C55" s="23"/>
      <c r="D55" s="32">
        <v>1</v>
      </c>
      <c r="E55" s="38" t="s">
        <v>394</v>
      </c>
      <c r="F55" s="24"/>
      <c r="G55" s="25">
        <v>0</v>
      </c>
      <c r="H55" s="1">
        <f t="shared" si="5"/>
        <v>0</v>
      </c>
      <c r="I55" s="1">
        <f t="shared" si="6"/>
        <v>0</v>
      </c>
      <c r="J55" s="1">
        <f t="shared" si="7"/>
        <v>0</v>
      </c>
      <c r="K55" s="1">
        <f t="shared" si="8"/>
        <v>0</v>
      </c>
      <c r="L55" s="2">
        <f t="shared" si="9"/>
        <v>0</v>
      </c>
    </row>
    <row r="56" spans="1:12" s="21" customFormat="1" x14ac:dyDescent="0.25">
      <c r="A56" s="34">
        <v>38</v>
      </c>
      <c r="B56" s="36" t="s">
        <v>75</v>
      </c>
      <c r="C56" s="23"/>
      <c r="D56" s="32">
        <v>1</v>
      </c>
      <c r="E56" s="38" t="s">
        <v>394</v>
      </c>
      <c r="F56" s="24"/>
      <c r="G56" s="25">
        <v>0</v>
      </c>
      <c r="H56" s="1">
        <f t="shared" si="5"/>
        <v>0</v>
      </c>
      <c r="I56" s="1">
        <f t="shared" si="6"/>
        <v>0</v>
      </c>
      <c r="J56" s="1">
        <f t="shared" si="7"/>
        <v>0</v>
      </c>
      <c r="K56" s="1">
        <f t="shared" si="8"/>
        <v>0</v>
      </c>
      <c r="L56" s="2">
        <f t="shared" si="9"/>
        <v>0</v>
      </c>
    </row>
    <row r="57" spans="1:12" s="21" customFormat="1" ht="38.25" x14ac:dyDescent="0.25">
      <c r="A57" s="34">
        <v>39</v>
      </c>
      <c r="B57" s="42" t="s">
        <v>76</v>
      </c>
      <c r="C57" s="23"/>
      <c r="D57" s="32">
        <v>1</v>
      </c>
      <c r="E57" s="38" t="s">
        <v>394</v>
      </c>
      <c r="F57" s="24"/>
      <c r="G57" s="25">
        <v>0</v>
      </c>
      <c r="H57" s="1">
        <f t="shared" si="5"/>
        <v>0</v>
      </c>
      <c r="I57" s="1">
        <f t="shared" si="6"/>
        <v>0</v>
      </c>
      <c r="J57" s="1">
        <f t="shared" si="7"/>
        <v>0</v>
      </c>
      <c r="K57" s="1">
        <f t="shared" si="8"/>
        <v>0</v>
      </c>
      <c r="L57" s="2">
        <f t="shared" si="9"/>
        <v>0</v>
      </c>
    </row>
    <row r="58" spans="1:12" s="21" customFormat="1" x14ac:dyDescent="0.25">
      <c r="A58" s="34">
        <v>40</v>
      </c>
      <c r="B58" s="36" t="s">
        <v>77</v>
      </c>
      <c r="C58" s="23"/>
      <c r="D58" s="32">
        <v>1</v>
      </c>
      <c r="E58" s="38" t="s">
        <v>394</v>
      </c>
      <c r="F58" s="24"/>
      <c r="G58" s="25">
        <v>0</v>
      </c>
      <c r="H58" s="1">
        <f t="shared" si="5"/>
        <v>0</v>
      </c>
      <c r="I58" s="1">
        <f t="shared" si="6"/>
        <v>0</v>
      </c>
      <c r="J58" s="1">
        <f t="shared" si="7"/>
        <v>0</v>
      </c>
      <c r="K58" s="1">
        <f t="shared" si="8"/>
        <v>0</v>
      </c>
      <c r="L58" s="2">
        <f t="shared" si="9"/>
        <v>0</v>
      </c>
    </row>
    <row r="59" spans="1:12" s="21" customFormat="1" x14ac:dyDescent="0.2">
      <c r="A59" s="33">
        <v>41</v>
      </c>
      <c r="B59" s="37" t="s">
        <v>78</v>
      </c>
      <c r="C59" s="23"/>
      <c r="D59" s="32">
        <v>1</v>
      </c>
      <c r="E59" s="38" t="s">
        <v>394</v>
      </c>
      <c r="F59" s="24"/>
      <c r="G59" s="25">
        <v>0</v>
      </c>
      <c r="H59" s="1">
        <f t="shared" si="5"/>
        <v>0</v>
      </c>
      <c r="I59" s="1">
        <f t="shared" si="6"/>
        <v>0</v>
      </c>
      <c r="J59" s="1">
        <f t="shared" si="7"/>
        <v>0</v>
      </c>
      <c r="K59" s="1">
        <f t="shared" si="8"/>
        <v>0</v>
      </c>
      <c r="L59" s="2">
        <f t="shared" si="9"/>
        <v>0</v>
      </c>
    </row>
    <row r="60" spans="1:12" s="21" customFormat="1" x14ac:dyDescent="0.25">
      <c r="A60" s="34">
        <v>42</v>
      </c>
      <c r="B60" s="36" t="s">
        <v>79</v>
      </c>
      <c r="C60" s="23"/>
      <c r="D60" s="32">
        <v>1</v>
      </c>
      <c r="E60" s="38" t="s">
        <v>394</v>
      </c>
      <c r="F60" s="24"/>
      <c r="G60" s="25">
        <v>0</v>
      </c>
      <c r="H60" s="1">
        <f t="shared" si="5"/>
        <v>0</v>
      </c>
      <c r="I60" s="1">
        <f t="shared" si="6"/>
        <v>0</v>
      </c>
      <c r="J60" s="1">
        <f t="shared" si="7"/>
        <v>0</v>
      </c>
      <c r="K60" s="1">
        <f t="shared" si="8"/>
        <v>0</v>
      </c>
      <c r="L60" s="2">
        <f t="shared" si="9"/>
        <v>0</v>
      </c>
    </row>
    <row r="61" spans="1:12" s="21" customFormat="1" x14ac:dyDescent="0.25">
      <c r="A61" s="34">
        <v>43</v>
      </c>
      <c r="B61" s="36" t="s">
        <v>80</v>
      </c>
      <c r="C61" s="23"/>
      <c r="D61" s="32">
        <v>1</v>
      </c>
      <c r="E61" s="38" t="s">
        <v>394</v>
      </c>
      <c r="F61" s="24"/>
      <c r="G61" s="25">
        <v>0</v>
      </c>
      <c r="H61" s="1">
        <f t="shared" si="5"/>
        <v>0</v>
      </c>
      <c r="I61" s="1">
        <f t="shared" si="6"/>
        <v>0</v>
      </c>
      <c r="J61" s="1">
        <f t="shared" si="7"/>
        <v>0</v>
      </c>
      <c r="K61" s="1">
        <f t="shared" si="8"/>
        <v>0</v>
      </c>
      <c r="L61" s="2">
        <f t="shared" si="9"/>
        <v>0</v>
      </c>
    </row>
    <row r="62" spans="1:12" s="21" customFormat="1" x14ac:dyDescent="0.25">
      <c r="A62" s="34">
        <v>44</v>
      </c>
      <c r="B62" s="36" t="s">
        <v>81</v>
      </c>
      <c r="C62" s="23"/>
      <c r="D62" s="32">
        <v>1</v>
      </c>
      <c r="E62" s="38" t="s">
        <v>394</v>
      </c>
      <c r="F62" s="24"/>
      <c r="G62" s="25">
        <v>0</v>
      </c>
      <c r="H62" s="1">
        <f t="shared" si="5"/>
        <v>0</v>
      </c>
      <c r="I62" s="1">
        <f t="shared" si="6"/>
        <v>0</v>
      </c>
      <c r="J62" s="1">
        <f t="shared" si="7"/>
        <v>0</v>
      </c>
      <c r="K62" s="1">
        <f t="shared" si="8"/>
        <v>0</v>
      </c>
      <c r="L62" s="2">
        <f t="shared" si="9"/>
        <v>0</v>
      </c>
    </row>
    <row r="63" spans="1:12" s="21" customFormat="1" x14ac:dyDescent="0.25">
      <c r="A63" s="33">
        <v>45</v>
      </c>
      <c r="B63" s="36" t="s">
        <v>82</v>
      </c>
      <c r="C63" s="23"/>
      <c r="D63" s="32">
        <v>1</v>
      </c>
      <c r="E63" s="38" t="s">
        <v>394</v>
      </c>
      <c r="F63" s="24"/>
      <c r="G63" s="25">
        <v>0</v>
      </c>
      <c r="H63" s="1">
        <f t="shared" si="5"/>
        <v>0</v>
      </c>
      <c r="I63" s="1">
        <f t="shared" si="6"/>
        <v>0</v>
      </c>
      <c r="J63" s="1">
        <f t="shared" si="7"/>
        <v>0</v>
      </c>
      <c r="K63" s="1">
        <f t="shared" si="8"/>
        <v>0</v>
      </c>
      <c r="L63" s="2">
        <f t="shared" si="9"/>
        <v>0</v>
      </c>
    </row>
    <row r="64" spans="1:12" s="21" customFormat="1" x14ac:dyDescent="0.2">
      <c r="A64" s="34">
        <v>46</v>
      </c>
      <c r="B64" s="37" t="s">
        <v>83</v>
      </c>
      <c r="C64" s="23"/>
      <c r="D64" s="32">
        <v>1</v>
      </c>
      <c r="E64" s="38" t="s">
        <v>394</v>
      </c>
      <c r="F64" s="24"/>
      <c r="G64" s="25">
        <v>0</v>
      </c>
      <c r="H64" s="1">
        <f t="shared" si="5"/>
        <v>0</v>
      </c>
      <c r="I64" s="1">
        <f t="shared" si="6"/>
        <v>0</v>
      </c>
      <c r="J64" s="1">
        <f t="shared" si="7"/>
        <v>0</v>
      </c>
      <c r="K64" s="1">
        <f t="shared" si="8"/>
        <v>0</v>
      </c>
      <c r="L64" s="2">
        <f t="shared" si="9"/>
        <v>0</v>
      </c>
    </row>
    <row r="65" spans="1:12" s="21" customFormat="1" x14ac:dyDescent="0.25">
      <c r="A65" s="34">
        <v>47</v>
      </c>
      <c r="B65" s="36" t="s">
        <v>84</v>
      </c>
      <c r="C65" s="23"/>
      <c r="D65" s="32">
        <v>1</v>
      </c>
      <c r="E65" s="38" t="s">
        <v>394</v>
      </c>
      <c r="F65" s="24"/>
      <c r="G65" s="25">
        <v>0</v>
      </c>
      <c r="H65" s="1">
        <f t="shared" si="5"/>
        <v>0</v>
      </c>
      <c r="I65" s="1">
        <f t="shared" si="6"/>
        <v>0</v>
      </c>
      <c r="J65" s="1">
        <f t="shared" si="7"/>
        <v>0</v>
      </c>
      <c r="K65" s="1">
        <f t="shared" si="8"/>
        <v>0</v>
      </c>
      <c r="L65" s="2">
        <f t="shared" si="9"/>
        <v>0</v>
      </c>
    </row>
    <row r="66" spans="1:12" s="21" customFormat="1" x14ac:dyDescent="0.25">
      <c r="A66" s="34">
        <v>48</v>
      </c>
      <c r="B66" s="36" t="s">
        <v>85</v>
      </c>
      <c r="C66" s="23"/>
      <c r="D66" s="32">
        <v>1</v>
      </c>
      <c r="E66" s="38" t="s">
        <v>394</v>
      </c>
      <c r="F66" s="24"/>
      <c r="G66" s="25">
        <v>0</v>
      </c>
      <c r="H66" s="1">
        <f t="shared" si="5"/>
        <v>0</v>
      </c>
      <c r="I66" s="1">
        <f t="shared" si="6"/>
        <v>0</v>
      </c>
      <c r="J66" s="1">
        <f t="shared" si="7"/>
        <v>0</v>
      </c>
      <c r="K66" s="1">
        <f t="shared" si="8"/>
        <v>0</v>
      </c>
      <c r="L66" s="2">
        <f t="shared" si="9"/>
        <v>0</v>
      </c>
    </row>
    <row r="67" spans="1:12" s="21" customFormat="1" x14ac:dyDescent="0.25">
      <c r="A67" s="33">
        <v>49</v>
      </c>
      <c r="B67" s="36" t="s">
        <v>86</v>
      </c>
      <c r="C67" s="23"/>
      <c r="D67" s="32">
        <v>1</v>
      </c>
      <c r="E67" s="38" t="s">
        <v>394</v>
      </c>
      <c r="F67" s="24"/>
      <c r="G67" s="25">
        <v>0</v>
      </c>
      <c r="H67" s="1">
        <f t="shared" si="5"/>
        <v>0</v>
      </c>
      <c r="I67" s="1">
        <f t="shared" si="6"/>
        <v>0</v>
      </c>
      <c r="J67" s="1">
        <f t="shared" si="7"/>
        <v>0</v>
      </c>
      <c r="K67" s="1">
        <f t="shared" si="8"/>
        <v>0</v>
      </c>
      <c r="L67" s="2">
        <f t="shared" si="9"/>
        <v>0</v>
      </c>
    </row>
    <row r="68" spans="1:12" s="21" customFormat="1" x14ac:dyDescent="0.25">
      <c r="A68" s="34">
        <v>50</v>
      </c>
      <c r="B68" s="36" t="s">
        <v>87</v>
      </c>
      <c r="C68" s="23"/>
      <c r="D68" s="32">
        <v>1</v>
      </c>
      <c r="E68" s="38" t="s">
        <v>394</v>
      </c>
      <c r="F68" s="24"/>
      <c r="G68" s="25">
        <v>0</v>
      </c>
      <c r="H68" s="1">
        <f t="shared" si="5"/>
        <v>0</v>
      </c>
      <c r="I68" s="1">
        <f t="shared" si="6"/>
        <v>0</v>
      </c>
      <c r="J68" s="1">
        <f t="shared" si="7"/>
        <v>0</v>
      </c>
      <c r="K68" s="1">
        <f t="shared" si="8"/>
        <v>0</v>
      </c>
      <c r="L68" s="2">
        <f t="shared" si="9"/>
        <v>0</v>
      </c>
    </row>
    <row r="69" spans="1:12" s="21" customFormat="1" x14ac:dyDescent="0.2">
      <c r="A69" s="34">
        <v>51</v>
      </c>
      <c r="B69" s="37" t="s">
        <v>88</v>
      </c>
      <c r="C69" s="23"/>
      <c r="D69" s="32">
        <v>1</v>
      </c>
      <c r="E69" s="38" t="s">
        <v>394</v>
      </c>
      <c r="F69" s="24"/>
      <c r="G69" s="25">
        <v>0</v>
      </c>
      <c r="H69" s="1">
        <f t="shared" si="5"/>
        <v>0</v>
      </c>
      <c r="I69" s="1">
        <f t="shared" si="6"/>
        <v>0</v>
      </c>
      <c r="J69" s="1">
        <f t="shared" si="7"/>
        <v>0</v>
      </c>
      <c r="K69" s="1">
        <f t="shared" si="8"/>
        <v>0</v>
      </c>
      <c r="L69" s="2">
        <f t="shared" si="9"/>
        <v>0</v>
      </c>
    </row>
    <row r="70" spans="1:12" s="21" customFormat="1" x14ac:dyDescent="0.25">
      <c r="A70" s="34">
        <v>52</v>
      </c>
      <c r="B70" s="36" t="s">
        <v>89</v>
      </c>
      <c r="C70" s="23"/>
      <c r="D70" s="32">
        <v>1</v>
      </c>
      <c r="E70" s="38" t="s">
        <v>394</v>
      </c>
      <c r="F70" s="24"/>
      <c r="G70" s="25">
        <v>0</v>
      </c>
      <c r="H70" s="1">
        <f t="shared" si="5"/>
        <v>0</v>
      </c>
      <c r="I70" s="1">
        <f t="shared" si="6"/>
        <v>0</v>
      </c>
      <c r="J70" s="1">
        <f t="shared" si="7"/>
        <v>0</v>
      </c>
      <c r="K70" s="1">
        <f t="shared" si="8"/>
        <v>0</v>
      </c>
      <c r="L70" s="2">
        <f t="shared" si="9"/>
        <v>0</v>
      </c>
    </row>
    <row r="71" spans="1:12" s="21" customFormat="1" x14ac:dyDescent="0.25">
      <c r="A71" s="33">
        <v>53</v>
      </c>
      <c r="B71" s="36" t="s">
        <v>90</v>
      </c>
      <c r="C71" s="23"/>
      <c r="D71" s="32">
        <v>1</v>
      </c>
      <c r="E71" s="38" t="s">
        <v>394</v>
      </c>
      <c r="F71" s="24"/>
      <c r="G71" s="25">
        <v>0</v>
      </c>
      <c r="H71" s="1">
        <f t="shared" si="5"/>
        <v>0</v>
      </c>
      <c r="I71" s="1">
        <f t="shared" si="6"/>
        <v>0</v>
      </c>
      <c r="J71" s="1">
        <f t="shared" si="7"/>
        <v>0</v>
      </c>
      <c r="K71" s="1">
        <f t="shared" si="8"/>
        <v>0</v>
      </c>
      <c r="L71" s="2">
        <f t="shared" si="9"/>
        <v>0</v>
      </c>
    </row>
    <row r="72" spans="1:12" s="21" customFormat="1" x14ac:dyDescent="0.25">
      <c r="A72" s="34">
        <v>54</v>
      </c>
      <c r="B72" s="36" t="s">
        <v>91</v>
      </c>
      <c r="C72" s="23"/>
      <c r="D72" s="32">
        <v>1</v>
      </c>
      <c r="E72" s="38" t="s">
        <v>394</v>
      </c>
      <c r="F72" s="24"/>
      <c r="G72" s="25">
        <v>0</v>
      </c>
      <c r="H72" s="1">
        <f t="shared" si="5"/>
        <v>0</v>
      </c>
      <c r="I72" s="1">
        <f t="shared" si="6"/>
        <v>0</v>
      </c>
      <c r="J72" s="1">
        <f t="shared" si="7"/>
        <v>0</v>
      </c>
      <c r="K72" s="1">
        <f t="shared" si="8"/>
        <v>0</v>
      </c>
      <c r="L72" s="2">
        <f t="shared" si="9"/>
        <v>0</v>
      </c>
    </row>
    <row r="73" spans="1:12" s="21" customFormat="1" x14ac:dyDescent="0.25">
      <c r="A73" s="34">
        <v>55</v>
      </c>
      <c r="B73" s="36" t="s">
        <v>92</v>
      </c>
      <c r="C73" s="23"/>
      <c r="D73" s="32">
        <v>1</v>
      </c>
      <c r="E73" s="38" t="s">
        <v>394</v>
      </c>
      <c r="F73" s="24"/>
      <c r="G73" s="25">
        <v>0</v>
      </c>
      <c r="H73" s="1">
        <f t="shared" si="5"/>
        <v>0</v>
      </c>
      <c r="I73" s="1">
        <f t="shared" si="6"/>
        <v>0</v>
      </c>
      <c r="J73" s="1">
        <f t="shared" si="7"/>
        <v>0</v>
      </c>
      <c r="K73" s="1">
        <f t="shared" si="8"/>
        <v>0</v>
      </c>
      <c r="L73" s="2">
        <f t="shared" si="9"/>
        <v>0</v>
      </c>
    </row>
    <row r="74" spans="1:12" s="21" customFormat="1" x14ac:dyDescent="0.2">
      <c r="A74" s="34">
        <v>56</v>
      </c>
      <c r="B74" s="37" t="s">
        <v>93</v>
      </c>
      <c r="C74" s="23"/>
      <c r="D74" s="32">
        <v>1</v>
      </c>
      <c r="E74" s="38" t="s">
        <v>394</v>
      </c>
      <c r="F74" s="24"/>
      <c r="G74" s="25">
        <v>0</v>
      </c>
      <c r="H74" s="1">
        <f t="shared" si="5"/>
        <v>0</v>
      </c>
      <c r="I74" s="1">
        <f t="shared" si="6"/>
        <v>0</v>
      </c>
      <c r="J74" s="1">
        <f t="shared" si="7"/>
        <v>0</v>
      </c>
      <c r="K74" s="1">
        <f t="shared" si="8"/>
        <v>0</v>
      </c>
      <c r="L74" s="2">
        <f t="shared" si="9"/>
        <v>0</v>
      </c>
    </row>
    <row r="75" spans="1:12" s="21" customFormat="1" x14ac:dyDescent="0.2">
      <c r="A75" s="33">
        <v>57</v>
      </c>
      <c r="B75" s="37" t="s">
        <v>94</v>
      </c>
      <c r="C75" s="23"/>
      <c r="D75" s="32">
        <v>1</v>
      </c>
      <c r="E75" s="38" t="s">
        <v>394</v>
      </c>
      <c r="F75" s="24"/>
      <c r="G75" s="25">
        <v>0</v>
      </c>
      <c r="H75" s="1">
        <f t="shared" si="5"/>
        <v>0</v>
      </c>
      <c r="I75" s="1">
        <f t="shared" si="6"/>
        <v>0</v>
      </c>
      <c r="J75" s="1">
        <f t="shared" si="7"/>
        <v>0</v>
      </c>
      <c r="K75" s="1">
        <f t="shared" si="8"/>
        <v>0</v>
      </c>
      <c r="L75" s="2">
        <f t="shared" si="9"/>
        <v>0</v>
      </c>
    </row>
    <row r="76" spans="1:12" s="21" customFormat="1" x14ac:dyDescent="0.25">
      <c r="A76" s="34">
        <v>58</v>
      </c>
      <c r="B76" s="36" t="s">
        <v>95</v>
      </c>
      <c r="C76" s="23"/>
      <c r="D76" s="32">
        <v>1</v>
      </c>
      <c r="E76" s="38" t="s">
        <v>394</v>
      </c>
      <c r="F76" s="24"/>
      <c r="G76" s="25">
        <v>0</v>
      </c>
      <c r="H76" s="1">
        <f t="shared" si="5"/>
        <v>0</v>
      </c>
      <c r="I76" s="1">
        <f t="shared" si="6"/>
        <v>0</v>
      </c>
      <c r="J76" s="1">
        <f t="shared" si="7"/>
        <v>0</v>
      </c>
      <c r="K76" s="1">
        <f t="shared" si="8"/>
        <v>0</v>
      </c>
      <c r="L76" s="2">
        <f t="shared" si="9"/>
        <v>0</v>
      </c>
    </row>
    <row r="77" spans="1:12" s="21" customFormat="1" x14ac:dyDescent="0.25">
      <c r="A77" s="34">
        <v>59</v>
      </c>
      <c r="B77" s="36" t="s">
        <v>96</v>
      </c>
      <c r="C77" s="23"/>
      <c r="D77" s="32">
        <v>1</v>
      </c>
      <c r="E77" s="38" t="s">
        <v>394</v>
      </c>
      <c r="F77" s="24"/>
      <c r="G77" s="25">
        <v>0</v>
      </c>
      <c r="H77" s="1">
        <f t="shared" si="5"/>
        <v>0</v>
      </c>
      <c r="I77" s="1">
        <f t="shared" si="6"/>
        <v>0</v>
      </c>
      <c r="J77" s="1">
        <f t="shared" si="7"/>
        <v>0</v>
      </c>
      <c r="K77" s="1">
        <f t="shared" si="8"/>
        <v>0</v>
      </c>
      <c r="L77" s="2">
        <f t="shared" si="9"/>
        <v>0</v>
      </c>
    </row>
    <row r="78" spans="1:12" s="21" customFormat="1" x14ac:dyDescent="0.2">
      <c r="A78" s="34">
        <v>60</v>
      </c>
      <c r="B78" s="37" t="s">
        <v>97</v>
      </c>
      <c r="C78" s="23"/>
      <c r="D78" s="32">
        <v>1</v>
      </c>
      <c r="E78" s="38" t="s">
        <v>394</v>
      </c>
      <c r="F78" s="24"/>
      <c r="G78" s="25">
        <v>0</v>
      </c>
      <c r="H78" s="1">
        <f t="shared" si="5"/>
        <v>0</v>
      </c>
      <c r="I78" s="1">
        <f t="shared" si="6"/>
        <v>0</v>
      </c>
      <c r="J78" s="1">
        <f t="shared" si="7"/>
        <v>0</v>
      </c>
      <c r="K78" s="1">
        <f t="shared" si="8"/>
        <v>0</v>
      </c>
      <c r="L78" s="2">
        <f t="shared" si="9"/>
        <v>0</v>
      </c>
    </row>
    <row r="79" spans="1:12" s="21" customFormat="1" x14ac:dyDescent="0.25">
      <c r="A79" s="33">
        <v>61</v>
      </c>
      <c r="B79" s="36" t="s">
        <v>98</v>
      </c>
      <c r="C79" s="23"/>
      <c r="D79" s="32">
        <v>1</v>
      </c>
      <c r="E79" s="38" t="s">
        <v>394</v>
      </c>
      <c r="F79" s="24"/>
      <c r="G79" s="25">
        <v>0</v>
      </c>
      <c r="H79" s="1">
        <f t="shared" si="5"/>
        <v>0</v>
      </c>
      <c r="I79" s="1">
        <f t="shared" si="6"/>
        <v>0</v>
      </c>
      <c r="J79" s="1">
        <f t="shared" si="7"/>
        <v>0</v>
      </c>
      <c r="K79" s="1">
        <f t="shared" si="8"/>
        <v>0</v>
      </c>
      <c r="L79" s="2">
        <f t="shared" si="9"/>
        <v>0</v>
      </c>
    </row>
    <row r="80" spans="1:12" s="21" customFormat="1" x14ac:dyDescent="0.25">
      <c r="A80" s="34">
        <v>62</v>
      </c>
      <c r="B80" s="36" t="s">
        <v>99</v>
      </c>
      <c r="C80" s="23"/>
      <c r="D80" s="32">
        <v>1</v>
      </c>
      <c r="E80" s="39" t="s">
        <v>37</v>
      </c>
      <c r="F80" s="24"/>
      <c r="G80" s="25">
        <v>0</v>
      </c>
      <c r="H80" s="1">
        <f t="shared" si="5"/>
        <v>0</v>
      </c>
      <c r="I80" s="1">
        <f t="shared" si="6"/>
        <v>0</v>
      </c>
      <c r="J80" s="1">
        <f t="shared" si="7"/>
        <v>0</v>
      </c>
      <c r="K80" s="1">
        <f t="shared" si="8"/>
        <v>0</v>
      </c>
      <c r="L80" s="2">
        <f t="shared" si="9"/>
        <v>0</v>
      </c>
    </row>
    <row r="81" spans="1:12" s="21" customFormat="1" x14ac:dyDescent="0.25">
      <c r="A81" s="34">
        <v>63</v>
      </c>
      <c r="B81" s="36" t="s">
        <v>100</v>
      </c>
      <c r="C81" s="23"/>
      <c r="D81" s="32">
        <v>1</v>
      </c>
      <c r="E81" s="39" t="s">
        <v>37</v>
      </c>
      <c r="F81" s="24"/>
      <c r="G81" s="25">
        <v>0</v>
      </c>
      <c r="H81" s="1">
        <f t="shared" si="5"/>
        <v>0</v>
      </c>
      <c r="I81" s="1">
        <f t="shared" si="6"/>
        <v>0</v>
      </c>
      <c r="J81" s="1">
        <f t="shared" si="7"/>
        <v>0</v>
      </c>
      <c r="K81" s="1">
        <f t="shared" si="8"/>
        <v>0</v>
      </c>
      <c r="L81" s="2">
        <f t="shared" si="9"/>
        <v>0</v>
      </c>
    </row>
    <row r="82" spans="1:12" s="21" customFormat="1" x14ac:dyDescent="0.25">
      <c r="A82" s="34">
        <v>64</v>
      </c>
      <c r="B82" s="36" t="s">
        <v>101</v>
      </c>
      <c r="C82" s="23"/>
      <c r="D82" s="32">
        <v>1</v>
      </c>
      <c r="E82" s="39" t="s">
        <v>37</v>
      </c>
      <c r="F82" s="24"/>
      <c r="G82" s="25">
        <v>0</v>
      </c>
      <c r="H82" s="1">
        <f t="shared" si="5"/>
        <v>0</v>
      </c>
      <c r="I82" s="1">
        <f t="shared" si="6"/>
        <v>0</v>
      </c>
      <c r="J82" s="1">
        <f t="shared" si="7"/>
        <v>0</v>
      </c>
      <c r="K82" s="1">
        <f t="shared" si="8"/>
        <v>0</v>
      </c>
      <c r="L82" s="2">
        <f t="shared" si="9"/>
        <v>0</v>
      </c>
    </row>
    <row r="83" spans="1:12" s="21" customFormat="1" x14ac:dyDescent="0.2">
      <c r="A83" s="33">
        <v>65</v>
      </c>
      <c r="B83" s="37" t="s">
        <v>102</v>
      </c>
      <c r="C83" s="23"/>
      <c r="D83" s="32">
        <v>1</v>
      </c>
      <c r="E83" s="39" t="s">
        <v>37</v>
      </c>
      <c r="F83" s="24"/>
      <c r="G83" s="25">
        <v>0</v>
      </c>
      <c r="H83" s="1">
        <f t="shared" si="0"/>
        <v>0</v>
      </c>
      <c r="I83" s="1">
        <f t="shared" si="1"/>
        <v>0</v>
      </c>
      <c r="J83" s="1">
        <f t="shared" si="2"/>
        <v>0</v>
      </c>
      <c r="K83" s="1">
        <f t="shared" si="3"/>
        <v>0</v>
      </c>
      <c r="L83" s="2">
        <f t="shared" si="4"/>
        <v>0</v>
      </c>
    </row>
    <row r="84" spans="1:12" s="21" customFormat="1" x14ac:dyDescent="0.25">
      <c r="A84" s="34">
        <v>66</v>
      </c>
      <c r="B84" s="36" t="s">
        <v>103</v>
      </c>
      <c r="C84" s="23"/>
      <c r="D84" s="32">
        <v>1</v>
      </c>
      <c r="E84" s="39" t="s">
        <v>37</v>
      </c>
      <c r="F84" s="24"/>
      <c r="G84" s="25">
        <v>0</v>
      </c>
      <c r="H84" s="1">
        <f t="shared" si="0"/>
        <v>0</v>
      </c>
      <c r="I84" s="1">
        <f t="shared" si="1"/>
        <v>0</v>
      </c>
      <c r="J84" s="1">
        <f t="shared" si="2"/>
        <v>0</v>
      </c>
      <c r="K84" s="1">
        <f t="shared" si="3"/>
        <v>0</v>
      </c>
      <c r="L84" s="2">
        <f t="shared" si="4"/>
        <v>0</v>
      </c>
    </row>
    <row r="85" spans="1:12" s="21" customFormat="1" x14ac:dyDescent="0.25">
      <c r="A85" s="34">
        <v>67</v>
      </c>
      <c r="B85" s="36" t="s">
        <v>104</v>
      </c>
      <c r="C85" s="23"/>
      <c r="D85" s="32">
        <v>1</v>
      </c>
      <c r="E85" s="39" t="s">
        <v>37</v>
      </c>
      <c r="F85" s="24"/>
      <c r="G85" s="25">
        <v>0</v>
      </c>
      <c r="H85" s="1">
        <f t="shared" si="0"/>
        <v>0</v>
      </c>
      <c r="I85" s="1">
        <f t="shared" si="1"/>
        <v>0</v>
      </c>
      <c r="J85" s="1">
        <f t="shared" si="2"/>
        <v>0</v>
      </c>
      <c r="K85" s="1">
        <f t="shared" si="3"/>
        <v>0</v>
      </c>
      <c r="L85" s="2">
        <f t="shared" si="4"/>
        <v>0</v>
      </c>
    </row>
    <row r="86" spans="1:12" s="21" customFormat="1" x14ac:dyDescent="0.25">
      <c r="A86" s="34">
        <v>68</v>
      </c>
      <c r="B86" s="36" t="s">
        <v>105</v>
      </c>
      <c r="C86" s="23"/>
      <c r="D86" s="32">
        <v>1</v>
      </c>
      <c r="E86" s="38" t="s">
        <v>394</v>
      </c>
      <c r="F86" s="24"/>
      <c r="G86" s="25">
        <v>0</v>
      </c>
      <c r="H86" s="1">
        <f t="shared" si="0"/>
        <v>0</v>
      </c>
      <c r="I86" s="1">
        <f t="shared" si="1"/>
        <v>0</v>
      </c>
      <c r="J86" s="1">
        <f t="shared" si="2"/>
        <v>0</v>
      </c>
      <c r="K86" s="1">
        <f t="shared" si="3"/>
        <v>0</v>
      </c>
      <c r="L86" s="2">
        <f t="shared" si="4"/>
        <v>0</v>
      </c>
    </row>
    <row r="87" spans="1:12" s="21" customFormat="1" x14ac:dyDescent="0.25">
      <c r="A87" s="33">
        <v>69</v>
      </c>
      <c r="B87" s="36" t="s">
        <v>106</v>
      </c>
      <c r="C87" s="23"/>
      <c r="D87" s="32">
        <v>1</v>
      </c>
      <c r="E87" s="38" t="s">
        <v>394</v>
      </c>
      <c r="F87" s="24"/>
      <c r="G87" s="25">
        <v>0</v>
      </c>
      <c r="H87" s="1">
        <f t="shared" si="0"/>
        <v>0</v>
      </c>
      <c r="I87" s="1">
        <f t="shared" si="1"/>
        <v>0</v>
      </c>
      <c r="J87" s="1">
        <f t="shared" si="2"/>
        <v>0</v>
      </c>
      <c r="K87" s="1">
        <f t="shared" si="3"/>
        <v>0</v>
      </c>
      <c r="L87" s="2">
        <f t="shared" si="4"/>
        <v>0</v>
      </c>
    </row>
    <row r="88" spans="1:12" s="21" customFormat="1" x14ac:dyDescent="0.2">
      <c r="A88" s="34">
        <v>70</v>
      </c>
      <c r="B88" s="37" t="s">
        <v>107</v>
      </c>
      <c r="C88" s="23"/>
      <c r="D88" s="32">
        <v>1</v>
      </c>
      <c r="E88" s="38" t="s">
        <v>394</v>
      </c>
      <c r="F88" s="24"/>
      <c r="G88" s="25">
        <v>0</v>
      </c>
      <c r="H88" s="1">
        <f t="shared" si="0"/>
        <v>0</v>
      </c>
      <c r="I88" s="1">
        <f t="shared" si="1"/>
        <v>0</v>
      </c>
      <c r="J88" s="1">
        <f t="shared" si="2"/>
        <v>0</v>
      </c>
      <c r="K88" s="1">
        <f t="shared" si="3"/>
        <v>0</v>
      </c>
      <c r="L88" s="2">
        <f t="shared" si="4"/>
        <v>0</v>
      </c>
    </row>
    <row r="89" spans="1:12" s="21" customFormat="1" x14ac:dyDescent="0.25">
      <c r="A89" s="34">
        <v>71</v>
      </c>
      <c r="B89" s="36" t="s">
        <v>108</v>
      </c>
      <c r="C89" s="23"/>
      <c r="D89" s="32">
        <v>1</v>
      </c>
      <c r="E89" s="39" t="s">
        <v>396</v>
      </c>
      <c r="F89" s="24"/>
      <c r="G89" s="25">
        <v>0</v>
      </c>
      <c r="H89" s="1">
        <f t="shared" si="0"/>
        <v>0</v>
      </c>
      <c r="I89" s="1">
        <f t="shared" si="1"/>
        <v>0</v>
      </c>
      <c r="J89" s="1">
        <f t="shared" si="2"/>
        <v>0</v>
      </c>
      <c r="K89" s="1">
        <f t="shared" si="3"/>
        <v>0</v>
      </c>
      <c r="L89" s="2">
        <f t="shared" si="4"/>
        <v>0</v>
      </c>
    </row>
    <row r="90" spans="1:12" s="21" customFormat="1" x14ac:dyDescent="0.25">
      <c r="A90" s="34">
        <v>72</v>
      </c>
      <c r="B90" s="36" t="s">
        <v>109</v>
      </c>
      <c r="C90" s="23"/>
      <c r="D90" s="32">
        <v>1</v>
      </c>
      <c r="E90" s="38" t="s">
        <v>394</v>
      </c>
      <c r="F90" s="24"/>
      <c r="G90" s="25">
        <v>0</v>
      </c>
      <c r="H90" s="1">
        <f t="shared" si="0"/>
        <v>0</v>
      </c>
      <c r="I90" s="1">
        <f t="shared" si="1"/>
        <v>0</v>
      </c>
      <c r="J90" s="1">
        <f t="shared" si="2"/>
        <v>0</v>
      </c>
      <c r="K90" s="1">
        <f t="shared" si="3"/>
        <v>0</v>
      </c>
      <c r="L90" s="2">
        <f t="shared" si="4"/>
        <v>0</v>
      </c>
    </row>
    <row r="91" spans="1:12" s="21" customFormat="1" x14ac:dyDescent="0.25">
      <c r="A91" s="33">
        <v>73</v>
      </c>
      <c r="B91" s="36" t="s">
        <v>110</v>
      </c>
      <c r="C91" s="23"/>
      <c r="D91" s="32">
        <v>1</v>
      </c>
      <c r="E91" s="38" t="s">
        <v>394</v>
      </c>
      <c r="F91" s="24"/>
      <c r="G91" s="25">
        <v>0</v>
      </c>
      <c r="H91" s="1">
        <f t="shared" si="0"/>
        <v>0</v>
      </c>
      <c r="I91" s="1">
        <f t="shared" si="1"/>
        <v>0</v>
      </c>
      <c r="J91" s="1">
        <f t="shared" si="2"/>
        <v>0</v>
      </c>
      <c r="K91" s="1">
        <f t="shared" si="3"/>
        <v>0</v>
      </c>
      <c r="L91" s="2">
        <f t="shared" si="4"/>
        <v>0</v>
      </c>
    </row>
    <row r="92" spans="1:12" s="21" customFormat="1" x14ac:dyDescent="0.25">
      <c r="A92" s="34">
        <v>74</v>
      </c>
      <c r="B92" s="36" t="s">
        <v>111</v>
      </c>
      <c r="C92" s="23"/>
      <c r="D92" s="32">
        <v>1</v>
      </c>
      <c r="E92" s="38" t="s">
        <v>394</v>
      </c>
      <c r="F92" s="24"/>
      <c r="G92" s="25">
        <v>0</v>
      </c>
      <c r="H92" s="1">
        <f t="shared" si="0"/>
        <v>0</v>
      </c>
      <c r="I92" s="1">
        <f t="shared" si="1"/>
        <v>0</v>
      </c>
      <c r="J92" s="1">
        <f t="shared" si="2"/>
        <v>0</v>
      </c>
      <c r="K92" s="1">
        <f t="shared" si="3"/>
        <v>0</v>
      </c>
      <c r="L92" s="2">
        <f t="shared" si="4"/>
        <v>0</v>
      </c>
    </row>
    <row r="93" spans="1:12" s="21" customFormat="1" x14ac:dyDescent="0.2">
      <c r="A93" s="34">
        <v>75</v>
      </c>
      <c r="B93" s="37" t="s">
        <v>112</v>
      </c>
      <c r="C93" s="23"/>
      <c r="D93" s="32">
        <v>1</v>
      </c>
      <c r="E93" s="38" t="s">
        <v>394</v>
      </c>
      <c r="F93" s="24"/>
      <c r="G93" s="25">
        <v>0</v>
      </c>
      <c r="H93" s="1">
        <f t="shared" si="0"/>
        <v>0</v>
      </c>
      <c r="I93" s="1">
        <f t="shared" si="1"/>
        <v>0</v>
      </c>
      <c r="J93" s="1">
        <f t="shared" si="2"/>
        <v>0</v>
      </c>
      <c r="K93" s="1">
        <f t="shared" si="3"/>
        <v>0</v>
      </c>
      <c r="L93" s="2">
        <f t="shared" si="4"/>
        <v>0</v>
      </c>
    </row>
    <row r="94" spans="1:12" s="21" customFormat="1" x14ac:dyDescent="0.25">
      <c r="A94" s="34">
        <v>76</v>
      </c>
      <c r="B94" s="36" t="s">
        <v>113</v>
      </c>
      <c r="C94" s="23"/>
      <c r="D94" s="32">
        <v>1</v>
      </c>
      <c r="E94" s="38" t="s">
        <v>394</v>
      </c>
      <c r="F94" s="24"/>
      <c r="G94" s="25">
        <v>0</v>
      </c>
      <c r="H94" s="1">
        <f t="shared" si="0"/>
        <v>0</v>
      </c>
      <c r="I94" s="1">
        <f t="shared" si="1"/>
        <v>0</v>
      </c>
      <c r="J94" s="1">
        <f t="shared" si="2"/>
        <v>0</v>
      </c>
      <c r="K94" s="1">
        <f t="shared" si="3"/>
        <v>0</v>
      </c>
      <c r="L94" s="2">
        <f t="shared" si="4"/>
        <v>0</v>
      </c>
    </row>
    <row r="95" spans="1:12" s="21" customFormat="1" x14ac:dyDescent="0.25">
      <c r="A95" s="33">
        <v>77</v>
      </c>
      <c r="B95" s="36" t="s">
        <v>114</v>
      </c>
      <c r="C95" s="23"/>
      <c r="D95" s="32">
        <v>1</v>
      </c>
      <c r="E95" s="38" t="s">
        <v>394</v>
      </c>
      <c r="F95" s="24"/>
      <c r="G95" s="25">
        <v>0</v>
      </c>
      <c r="H95" s="1">
        <f t="shared" si="0"/>
        <v>0</v>
      </c>
      <c r="I95" s="1">
        <f t="shared" si="1"/>
        <v>0</v>
      </c>
      <c r="J95" s="1">
        <f t="shared" si="2"/>
        <v>0</v>
      </c>
      <c r="K95" s="1">
        <f t="shared" si="3"/>
        <v>0</v>
      </c>
      <c r="L95" s="2">
        <f t="shared" si="4"/>
        <v>0</v>
      </c>
    </row>
    <row r="96" spans="1:12" s="21" customFormat="1" ht="25.5" x14ac:dyDescent="0.25">
      <c r="A96" s="34">
        <v>78</v>
      </c>
      <c r="B96" s="36" t="s">
        <v>115</v>
      </c>
      <c r="C96" s="23"/>
      <c r="D96" s="32">
        <v>1</v>
      </c>
      <c r="E96" s="38" t="s">
        <v>394</v>
      </c>
      <c r="F96" s="24"/>
      <c r="G96" s="25">
        <v>0</v>
      </c>
      <c r="H96" s="1">
        <f t="shared" si="0"/>
        <v>0</v>
      </c>
      <c r="I96" s="1">
        <f t="shared" si="1"/>
        <v>0</v>
      </c>
      <c r="J96" s="1">
        <f t="shared" si="2"/>
        <v>0</v>
      </c>
      <c r="K96" s="1">
        <f t="shared" si="3"/>
        <v>0</v>
      </c>
      <c r="L96" s="2">
        <f t="shared" si="4"/>
        <v>0</v>
      </c>
    </row>
    <row r="97" spans="1:12" s="21" customFormat="1" x14ac:dyDescent="0.25">
      <c r="A97" s="34">
        <v>79</v>
      </c>
      <c r="B97" s="36" t="s">
        <v>116</v>
      </c>
      <c r="C97" s="23"/>
      <c r="D97" s="32">
        <v>1</v>
      </c>
      <c r="E97" s="38" t="s">
        <v>394</v>
      </c>
      <c r="F97" s="24"/>
      <c r="G97" s="25">
        <v>0</v>
      </c>
      <c r="H97" s="1">
        <f t="shared" si="0"/>
        <v>0</v>
      </c>
      <c r="I97" s="1">
        <f t="shared" si="1"/>
        <v>0</v>
      </c>
      <c r="J97" s="1">
        <f t="shared" si="2"/>
        <v>0</v>
      </c>
      <c r="K97" s="1">
        <f t="shared" si="3"/>
        <v>0</v>
      </c>
      <c r="L97" s="2">
        <f t="shared" si="4"/>
        <v>0</v>
      </c>
    </row>
    <row r="98" spans="1:12" s="21" customFormat="1" x14ac:dyDescent="0.2">
      <c r="A98" s="34">
        <v>80</v>
      </c>
      <c r="B98" s="37" t="s">
        <v>117</v>
      </c>
      <c r="C98" s="23"/>
      <c r="D98" s="32">
        <v>1</v>
      </c>
      <c r="E98" s="38" t="s">
        <v>394</v>
      </c>
      <c r="F98" s="24"/>
      <c r="G98" s="25">
        <v>0</v>
      </c>
      <c r="H98" s="1">
        <f t="shared" si="0"/>
        <v>0</v>
      </c>
      <c r="I98" s="1">
        <f t="shared" si="1"/>
        <v>0</v>
      </c>
      <c r="J98" s="1">
        <f t="shared" si="2"/>
        <v>0</v>
      </c>
      <c r="K98" s="1">
        <f t="shared" si="3"/>
        <v>0</v>
      </c>
      <c r="L98" s="2">
        <f t="shared" si="4"/>
        <v>0</v>
      </c>
    </row>
    <row r="99" spans="1:12" s="21" customFormat="1" x14ac:dyDescent="0.25">
      <c r="A99" s="33">
        <v>81</v>
      </c>
      <c r="B99" s="36" t="s">
        <v>118</v>
      </c>
      <c r="C99" s="23"/>
      <c r="D99" s="32">
        <v>1</v>
      </c>
      <c r="E99" s="38" t="s">
        <v>394</v>
      </c>
      <c r="F99" s="24"/>
      <c r="G99" s="25">
        <v>0</v>
      </c>
      <c r="H99" s="1">
        <f t="shared" si="0"/>
        <v>0</v>
      </c>
      <c r="I99" s="1">
        <f t="shared" si="1"/>
        <v>0</v>
      </c>
      <c r="J99" s="1">
        <f t="shared" si="2"/>
        <v>0</v>
      </c>
      <c r="K99" s="1">
        <f t="shared" si="3"/>
        <v>0</v>
      </c>
      <c r="L99" s="2">
        <f t="shared" si="4"/>
        <v>0</v>
      </c>
    </row>
    <row r="100" spans="1:12" s="21" customFormat="1" x14ac:dyDescent="0.25">
      <c r="A100" s="34">
        <v>82</v>
      </c>
      <c r="B100" s="36" t="s">
        <v>119</v>
      </c>
      <c r="C100" s="23"/>
      <c r="D100" s="32">
        <v>1</v>
      </c>
      <c r="E100" s="38" t="s">
        <v>394</v>
      </c>
      <c r="F100" s="24"/>
      <c r="G100" s="25">
        <v>0</v>
      </c>
      <c r="H100" s="1">
        <f t="shared" si="0"/>
        <v>0</v>
      </c>
      <c r="I100" s="1">
        <f t="shared" si="1"/>
        <v>0</v>
      </c>
      <c r="J100" s="1">
        <f t="shared" si="2"/>
        <v>0</v>
      </c>
      <c r="K100" s="1">
        <f t="shared" si="3"/>
        <v>0</v>
      </c>
      <c r="L100" s="2">
        <f t="shared" si="4"/>
        <v>0</v>
      </c>
    </row>
    <row r="101" spans="1:12" s="21" customFormat="1" x14ac:dyDescent="0.25">
      <c r="A101" s="34">
        <v>83</v>
      </c>
      <c r="B101" s="36" t="s">
        <v>120</v>
      </c>
      <c r="C101" s="23"/>
      <c r="D101" s="32">
        <v>1</v>
      </c>
      <c r="E101" s="38" t="s">
        <v>394</v>
      </c>
      <c r="F101" s="24"/>
      <c r="G101" s="25">
        <v>0</v>
      </c>
      <c r="H101" s="1">
        <f t="shared" si="0"/>
        <v>0</v>
      </c>
      <c r="I101" s="1">
        <f t="shared" si="1"/>
        <v>0</v>
      </c>
      <c r="J101" s="1">
        <f t="shared" si="2"/>
        <v>0</v>
      </c>
      <c r="K101" s="1">
        <f t="shared" si="3"/>
        <v>0</v>
      </c>
      <c r="L101" s="2">
        <f t="shared" si="4"/>
        <v>0</v>
      </c>
    </row>
    <row r="102" spans="1:12" s="21" customFormat="1" x14ac:dyDescent="0.25">
      <c r="A102" s="34">
        <v>84</v>
      </c>
      <c r="B102" s="36" t="s">
        <v>121</v>
      </c>
      <c r="C102" s="23"/>
      <c r="D102" s="32">
        <v>1</v>
      </c>
      <c r="E102" s="38" t="s">
        <v>394</v>
      </c>
      <c r="F102" s="24"/>
      <c r="G102" s="25">
        <v>0</v>
      </c>
      <c r="H102" s="1">
        <f t="shared" si="0"/>
        <v>0</v>
      </c>
      <c r="I102" s="1">
        <f t="shared" si="1"/>
        <v>0</v>
      </c>
      <c r="J102" s="1">
        <f t="shared" si="2"/>
        <v>0</v>
      </c>
      <c r="K102" s="1">
        <f t="shared" si="3"/>
        <v>0</v>
      </c>
      <c r="L102" s="2">
        <f t="shared" si="4"/>
        <v>0</v>
      </c>
    </row>
    <row r="103" spans="1:12" s="21" customFormat="1" x14ac:dyDescent="0.2">
      <c r="A103" s="33">
        <v>85</v>
      </c>
      <c r="B103" s="37" t="s">
        <v>122</v>
      </c>
      <c r="C103" s="23"/>
      <c r="D103" s="32">
        <v>1</v>
      </c>
      <c r="E103" s="38" t="s">
        <v>394</v>
      </c>
      <c r="F103" s="24"/>
      <c r="G103" s="25">
        <v>0</v>
      </c>
      <c r="H103" s="1">
        <f t="shared" si="0"/>
        <v>0</v>
      </c>
      <c r="I103" s="1">
        <f t="shared" si="1"/>
        <v>0</v>
      </c>
      <c r="J103" s="1">
        <f t="shared" si="2"/>
        <v>0</v>
      </c>
      <c r="K103" s="1">
        <f t="shared" si="3"/>
        <v>0</v>
      </c>
      <c r="L103" s="2">
        <f t="shared" si="4"/>
        <v>0</v>
      </c>
    </row>
    <row r="104" spans="1:12" s="21" customFormat="1" x14ac:dyDescent="0.25">
      <c r="A104" s="34">
        <v>86</v>
      </c>
      <c r="B104" s="36" t="s">
        <v>123</v>
      </c>
      <c r="C104" s="23"/>
      <c r="D104" s="32">
        <v>1</v>
      </c>
      <c r="E104" s="38" t="s">
        <v>394</v>
      </c>
      <c r="F104" s="24"/>
      <c r="G104" s="25">
        <v>0</v>
      </c>
      <c r="H104" s="1">
        <f t="shared" si="0"/>
        <v>0</v>
      </c>
      <c r="I104" s="1">
        <f t="shared" si="1"/>
        <v>0</v>
      </c>
      <c r="J104" s="1">
        <f t="shared" si="2"/>
        <v>0</v>
      </c>
      <c r="K104" s="1">
        <f t="shared" si="3"/>
        <v>0</v>
      </c>
      <c r="L104" s="2">
        <f t="shared" si="4"/>
        <v>0</v>
      </c>
    </row>
    <row r="105" spans="1:12" s="21" customFormat="1" x14ac:dyDescent="0.25">
      <c r="A105" s="34">
        <v>87</v>
      </c>
      <c r="B105" s="36" t="s">
        <v>124</v>
      </c>
      <c r="C105" s="23"/>
      <c r="D105" s="32">
        <v>1</v>
      </c>
      <c r="E105" s="38" t="s">
        <v>394</v>
      </c>
      <c r="F105" s="24"/>
      <c r="G105" s="25">
        <v>0</v>
      </c>
      <c r="H105" s="1">
        <f t="shared" si="0"/>
        <v>0</v>
      </c>
      <c r="I105" s="1">
        <f t="shared" si="1"/>
        <v>0</v>
      </c>
      <c r="J105" s="1">
        <f t="shared" si="2"/>
        <v>0</v>
      </c>
      <c r="K105" s="1">
        <f t="shared" si="3"/>
        <v>0</v>
      </c>
      <c r="L105" s="2">
        <f t="shared" si="4"/>
        <v>0</v>
      </c>
    </row>
    <row r="106" spans="1:12" s="21" customFormat="1" x14ac:dyDescent="0.25">
      <c r="A106" s="34">
        <v>88</v>
      </c>
      <c r="B106" s="36" t="s">
        <v>125</v>
      </c>
      <c r="C106" s="23"/>
      <c r="D106" s="32">
        <v>1</v>
      </c>
      <c r="E106" s="38" t="s">
        <v>394</v>
      </c>
      <c r="F106" s="24"/>
      <c r="G106" s="25">
        <v>0</v>
      </c>
      <c r="H106" s="1">
        <f t="shared" si="0"/>
        <v>0</v>
      </c>
      <c r="I106" s="1">
        <f t="shared" si="1"/>
        <v>0</v>
      </c>
      <c r="J106" s="1">
        <f t="shared" si="2"/>
        <v>0</v>
      </c>
      <c r="K106" s="1">
        <f t="shared" si="3"/>
        <v>0</v>
      </c>
      <c r="L106" s="2">
        <f t="shared" si="4"/>
        <v>0</v>
      </c>
    </row>
    <row r="107" spans="1:12" s="21" customFormat="1" x14ac:dyDescent="0.25">
      <c r="A107" s="33">
        <v>89</v>
      </c>
      <c r="B107" s="36" t="s">
        <v>126</v>
      </c>
      <c r="C107" s="23"/>
      <c r="D107" s="32">
        <v>1</v>
      </c>
      <c r="E107" s="38" t="s">
        <v>394</v>
      </c>
      <c r="F107" s="24"/>
      <c r="G107" s="25">
        <v>0</v>
      </c>
      <c r="H107" s="1">
        <f t="shared" si="0"/>
        <v>0</v>
      </c>
      <c r="I107" s="1">
        <f t="shared" si="1"/>
        <v>0</v>
      </c>
      <c r="J107" s="1">
        <f t="shared" si="2"/>
        <v>0</v>
      </c>
      <c r="K107" s="1">
        <f t="shared" si="3"/>
        <v>0</v>
      </c>
      <c r="L107" s="2">
        <f t="shared" si="4"/>
        <v>0</v>
      </c>
    </row>
    <row r="108" spans="1:12" s="21" customFormat="1" x14ac:dyDescent="0.2">
      <c r="A108" s="34">
        <v>90</v>
      </c>
      <c r="B108" s="37" t="s">
        <v>127</v>
      </c>
      <c r="C108" s="23"/>
      <c r="D108" s="32">
        <v>1</v>
      </c>
      <c r="E108" s="38" t="s">
        <v>394</v>
      </c>
      <c r="F108" s="24"/>
      <c r="G108" s="25">
        <v>0</v>
      </c>
      <c r="H108" s="1">
        <f t="shared" si="0"/>
        <v>0</v>
      </c>
      <c r="I108" s="1">
        <f t="shared" si="1"/>
        <v>0</v>
      </c>
      <c r="J108" s="1">
        <f t="shared" si="2"/>
        <v>0</v>
      </c>
      <c r="K108" s="1">
        <f t="shared" si="3"/>
        <v>0</v>
      </c>
      <c r="L108" s="2">
        <f t="shared" si="4"/>
        <v>0</v>
      </c>
    </row>
    <row r="109" spans="1:12" s="21" customFormat="1" x14ac:dyDescent="0.25">
      <c r="A109" s="34">
        <v>91</v>
      </c>
      <c r="B109" s="36" t="s">
        <v>128</v>
      </c>
      <c r="C109" s="23"/>
      <c r="D109" s="32">
        <v>1</v>
      </c>
      <c r="E109" s="38" t="s">
        <v>394</v>
      </c>
      <c r="F109" s="24"/>
      <c r="G109" s="25">
        <v>0</v>
      </c>
      <c r="H109" s="1">
        <f t="shared" si="0"/>
        <v>0</v>
      </c>
      <c r="I109" s="1">
        <f t="shared" si="1"/>
        <v>0</v>
      </c>
      <c r="J109" s="1">
        <f t="shared" si="2"/>
        <v>0</v>
      </c>
      <c r="K109" s="1">
        <f t="shared" si="3"/>
        <v>0</v>
      </c>
      <c r="L109" s="2">
        <f t="shared" si="4"/>
        <v>0</v>
      </c>
    </row>
    <row r="110" spans="1:12" s="21" customFormat="1" x14ac:dyDescent="0.25">
      <c r="A110" s="34">
        <v>92</v>
      </c>
      <c r="B110" s="36" t="s">
        <v>129</v>
      </c>
      <c r="C110" s="23"/>
      <c r="D110" s="32">
        <v>1</v>
      </c>
      <c r="E110" s="38" t="s">
        <v>394</v>
      </c>
      <c r="F110" s="24"/>
      <c r="G110" s="25">
        <v>0</v>
      </c>
      <c r="H110" s="1">
        <f t="shared" si="0"/>
        <v>0</v>
      </c>
      <c r="I110" s="1">
        <f t="shared" si="1"/>
        <v>0</v>
      </c>
      <c r="J110" s="1">
        <f t="shared" si="2"/>
        <v>0</v>
      </c>
      <c r="K110" s="1">
        <f t="shared" si="3"/>
        <v>0</v>
      </c>
      <c r="L110" s="2">
        <f t="shared" si="4"/>
        <v>0</v>
      </c>
    </row>
    <row r="111" spans="1:12" s="21" customFormat="1" x14ac:dyDescent="0.25">
      <c r="A111" s="33">
        <v>93</v>
      </c>
      <c r="B111" s="36" t="s">
        <v>130</v>
      </c>
      <c r="C111" s="23"/>
      <c r="D111" s="32">
        <v>1</v>
      </c>
      <c r="E111" s="38" t="s">
        <v>394</v>
      </c>
      <c r="F111" s="24"/>
      <c r="G111" s="25">
        <v>0</v>
      </c>
      <c r="H111" s="1">
        <f t="shared" si="0"/>
        <v>0</v>
      </c>
      <c r="I111" s="1">
        <f t="shared" si="1"/>
        <v>0</v>
      </c>
      <c r="J111" s="1">
        <f t="shared" si="2"/>
        <v>0</v>
      </c>
      <c r="K111" s="1">
        <f t="shared" si="3"/>
        <v>0</v>
      </c>
      <c r="L111" s="2">
        <f t="shared" si="4"/>
        <v>0</v>
      </c>
    </row>
    <row r="112" spans="1:12" s="21" customFormat="1" x14ac:dyDescent="0.25">
      <c r="A112" s="34">
        <v>94</v>
      </c>
      <c r="B112" s="36" t="s">
        <v>131</v>
      </c>
      <c r="C112" s="23"/>
      <c r="D112" s="32">
        <v>1</v>
      </c>
      <c r="E112" s="38" t="s">
        <v>394</v>
      </c>
      <c r="F112" s="24"/>
      <c r="G112" s="25">
        <v>0</v>
      </c>
      <c r="H112" s="1">
        <f t="shared" si="0"/>
        <v>0</v>
      </c>
      <c r="I112" s="1">
        <f t="shared" si="1"/>
        <v>0</v>
      </c>
      <c r="J112" s="1">
        <f t="shared" si="2"/>
        <v>0</v>
      </c>
      <c r="K112" s="1">
        <f t="shared" si="3"/>
        <v>0</v>
      </c>
      <c r="L112" s="2">
        <f t="shared" si="4"/>
        <v>0</v>
      </c>
    </row>
    <row r="113" spans="1:12" s="21" customFormat="1" x14ac:dyDescent="0.2">
      <c r="A113" s="34">
        <v>95</v>
      </c>
      <c r="B113" s="37" t="s">
        <v>132</v>
      </c>
      <c r="C113" s="23"/>
      <c r="D113" s="32">
        <v>1</v>
      </c>
      <c r="E113" s="38" t="s">
        <v>394</v>
      </c>
      <c r="F113" s="24"/>
      <c r="G113" s="25">
        <v>0</v>
      </c>
      <c r="H113" s="1">
        <f t="shared" si="0"/>
        <v>0</v>
      </c>
      <c r="I113" s="1">
        <f t="shared" si="1"/>
        <v>0</v>
      </c>
      <c r="J113" s="1">
        <f t="shared" si="2"/>
        <v>0</v>
      </c>
      <c r="K113" s="1">
        <f t="shared" si="3"/>
        <v>0</v>
      </c>
      <c r="L113" s="2">
        <f t="shared" si="4"/>
        <v>0</v>
      </c>
    </row>
    <row r="114" spans="1:12" s="21" customFormat="1" ht="25.5" x14ac:dyDescent="0.25">
      <c r="A114" s="34">
        <v>96</v>
      </c>
      <c r="B114" s="36" t="s">
        <v>133</v>
      </c>
      <c r="C114" s="23"/>
      <c r="D114" s="32">
        <v>1</v>
      </c>
      <c r="E114" s="38" t="s">
        <v>394</v>
      </c>
      <c r="F114" s="24"/>
      <c r="G114" s="25">
        <v>0</v>
      </c>
      <c r="H114" s="1">
        <f t="shared" si="0"/>
        <v>0</v>
      </c>
      <c r="I114" s="1">
        <f t="shared" si="1"/>
        <v>0</v>
      </c>
      <c r="J114" s="1">
        <f t="shared" si="2"/>
        <v>0</v>
      </c>
      <c r="K114" s="1">
        <f t="shared" si="3"/>
        <v>0</v>
      </c>
      <c r="L114" s="2">
        <f t="shared" si="4"/>
        <v>0</v>
      </c>
    </row>
    <row r="115" spans="1:12" s="21" customFormat="1" x14ac:dyDescent="0.25">
      <c r="A115" s="33">
        <v>97</v>
      </c>
      <c r="B115" s="36" t="s">
        <v>134</v>
      </c>
      <c r="C115" s="23"/>
      <c r="D115" s="32">
        <v>1</v>
      </c>
      <c r="E115" s="39" t="s">
        <v>37</v>
      </c>
      <c r="F115" s="24"/>
      <c r="G115" s="25">
        <v>0</v>
      </c>
      <c r="H115" s="1">
        <f t="shared" si="0"/>
        <v>0</v>
      </c>
      <c r="I115" s="1">
        <f t="shared" si="1"/>
        <v>0</v>
      </c>
      <c r="J115" s="1">
        <f t="shared" si="2"/>
        <v>0</v>
      </c>
      <c r="K115" s="1">
        <f t="shared" si="3"/>
        <v>0</v>
      </c>
      <c r="L115" s="2">
        <f t="shared" si="4"/>
        <v>0</v>
      </c>
    </row>
    <row r="116" spans="1:12" s="21" customFormat="1" x14ac:dyDescent="0.25">
      <c r="A116" s="34">
        <v>98</v>
      </c>
      <c r="B116" s="36" t="s">
        <v>135</v>
      </c>
      <c r="C116" s="23"/>
      <c r="D116" s="32">
        <v>1</v>
      </c>
      <c r="E116" s="39" t="s">
        <v>37</v>
      </c>
      <c r="F116" s="24"/>
      <c r="G116" s="25">
        <v>0</v>
      </c>
      <c r="H116" s="1">
        <f t="shared" si="0"/>
        <v>0</v>
      </c>
      <c r="I116" s="1">
        <f t="shared" si="1"/>
        <v>0</v>
      </c>
      <c r="J116" s="1">
        <f t="shared" si="2"/>
        <v>0</v>
      </c>
      <c r="K116" s="1">
        <f t="shared" si="3"/>
        <v>0</v>
      </c>
      <c r="L116" s="2">
        <f t="shared" si="4"/>
        <v>0</v>
      </c>
    </row>
    <row r="117" spans="1:12" s="21" customFormat="1" x14ac:dyDescent="0.25">
      <c r="A117" s="34">
        <v>99</v>
      </c>
      <c r="B117" s="36" t="s">
        <v>136</v>
      </c>
      <c r="C117" s="23"/>
      <c r="D117" s="32">
        <v>1</v>
      </c>
      <c r="E117" s="39" t="s">
        <v>37</v>
      </c>
      <c r="F117" s="24"/>
      <c r="G117" s="25">
        <v>0</v>
      </c>
      <c r="H117" s="1">
        <f t="shared" si="0"/>
        <v>0</v>
      </c>
      <c r="I117" s="1">
        <f t="shared" si="1"/>
        <v>0</v>
      </c>
      <c r="J117" s="1">
        <f t="shared" si="2"/>
        <v>0</v>
      </c>
      <c r="K117" s="1">
        <f t="shared" si="3"/>
        <v>0</v>
      </c>
      <c r="L117" s="2">
        <f t="shared" si="4"/>
        <v>0</v>
      </c>
    </row>
    <row r="118" spans="1:12" s="21" customFormat="1" x14ac:dyDescent="0.2">
      <c r="A118" s="34">
        <v>100</v>
      </c>
      <c r="B118" s="37" t="s">
        <v>137</v>
      </c>
      <c r="C118" s="23"/>
      <c r="D118" s="32">
        <v>1</v>
      </c>
      <c r="E118" s="39" t="s">
        <v>37</v>
      </c>
      <c r="F118" s="24"/>
      <c r="G118" s="25">
        <v>0</v>
      </c>
      <c r="H118" s="1">
        <f t="shared" si="0"/>
        <v>0</v>
      </c>
      <c r="I118" s="1">
        <f t="shared" si="1"/>
        <v>0</v>
      </c>
      <c r="J118" s="1">
        <f t="shared" si="2"/>
        <v>0</v>
      </c>
      <c r="K118" s="1">
        <f t="shared" si="3"/>
        <v>0</v>
      </c>
      <c r="L118" s="2">
        <f t="shared" si="4"/>
        <v>0</v>
      </c>
    </row>
    <row r="119" spans="1:12" s="21" customFormat="1" x14ac:dyDescent="0.25">
      <c r="A119" s="33">
        <v>101</v>
      </c>
      <c r="B119" s="36" t="s">
        <v>138</v>
      </c>
      <c r="C119" s="23"/>
      <c r="D119" s="32">
        <v>1</v>
      </c>
      <c r="E119" s="38" t="s">
        <v>394</v>
      </c>
      <c r="F119" s="24"/>
      <c r="G119" s="25">
        <v>0</v>
      </c>
      <c r="H119" s="1">
        <f t="shared" si="0"/>
        <v>0</v>
      </c>
      <c r="I119" s="1">
        <f t="shared" si="1"/>
        <v>0</v>
      </c>
      <c r="J119" s="1">
        <f t="shared" si="2"/>
        <v>0</v>
      </c>
      <c r="K119" s="1">
        <f t="shared" si="3"/>
        <v>0</v>
      </c>
      <c r="L119" s="2">
        <f t="shared" si="4"/>
        <v>0</v>
      </c>
    </row>
    <row r="120" spans="1:12" s="21" customFormat="1" ht="25.5" x14ac:dyDescent="0.25">
      <c r="A120" s="34">
        <v>102</v>
      </c>
      <c r="B120" s="36" t="s">
        <v>139</v>
      </c>
      <c r="C120" s="23"/>
      <c r="D120" s="32">
        <v>1</v>
      </c>
      <c r="E120" s="38" t="s">
        <v>394</v>
      </c>
      <c r="F120" s="24"/>
      <c r="G120" s="25">
        <v>0</v>
      </c>
      <c r="H120" s="1">
        <f t="shared" si="0"/>
        <v>0</v>
      </c>
      <c r="I120" s="1">
        <f t="shared" si="1"/>
        <v>0</v>
      </c>
      <c r="J120" s="1">
        <f t="shared" si="2"/>
        <v>0</v>
      </c>
      <c r="K120" s="1">
        <f t="shared" si="3"/>
        <v>0</v>
      </c>
      <c r="L120" s="2">
        <f t="shared" si="4"/>
        <v>0</v>
      </c>
    </row>
    <row r="121" spans="1:12" s="21" customFormat="1" x14ac:dyDescent="0.25">
      <c r="A121" s="34">
        <v>103</v>
      </c>
      <c r="B121" s="36" t="s">
        <v>140</v>
      </c>
      <c r="C121" s="23"/>
      <c r="D121" s="32">
        <v>1</v>
      </c>
      <c r="E121" s="39" t="s">
        <v>37</v>
      </c>
      <c r="F121" s="24"/>
      <c r="G121" s="25">
        <v>0</v>
      </c>
      <c r="H121" s="1">
        <f t="shared" si="0"/>
        <v>0</v>
      </c>
      <c r="I121" s="1">
        <f t="shared" si="1"/>
        <v>0</v>
      </c>
      <c r="J121" s="1">
        <f t="shared" si="2"/>
        <v>0</v>
      </c>
      <c r="K121" s="1">
        <f t="shared" si="3"/>
        <v>0</v>
      </c>
      <c r="L121" s="2">
        <f t="shared" si="4"/>
        <v>0</v>
      </c>
    </row>
    <row r="122" spans="1:12" s="21" customFormat="1" x14ac:dyDescent="0.25">
      <c r="A122" s="34">
        <v>104</v>
      </c>
      <c r="B122" s="36" t="s">
        <v>141</v>
      </c>
      <c r="C122" s="23"/>
      <c r="D122" s="32">
        <v>1</v>
      </c>
      <c r="E122" s="39" t="s">
        <v>37</v>
      </c>
      <c r="F122" s="24"/>
      <c r="G122" s="25">
        <v>0</v>
      </c>
      <c r="H122" s="1">
        <f t="shared" si="0"/>
        <v>0</v>
      </c>
      <c r="I122" s="1">
        <f t="shared" si="1"/>
        <v>0</v>
      </c>
      <c r="J122" s="1">
        <f t="shared" si="2"/>
        <v>0</v>
      </c>
      <c r="K122" s="1">
        <f t="shared" si="3"/>
        <v>0</v>
      </c>
      <c r="L122" s="2">
        <f t="shared" si="4"/>
        <v>0</v>
      </c>
    </row>
    <row r="123" spans="1:12" s="21" customFormat="1" x14ac:dyDescent="0.2">
      <c r="A123" s="33">
        <v>105</v>
      </c>
      <c r="B123" s="37" t="s">
        <v>142</v>
      </c>
      <c r="C123" s="23"/>
      <c r="D123" s="32">
        <v>1</v>
      </c>
      <c r="E123" s="39" t="s">
        <v>37</v>
      </c>
      <c r="F123" s="24"/>
      <c r="G123" s="25">
        <v>0</v>
      </c>
      <c r="H123" s="1">
        <f t="shared" si="0"/>
        <v>0</v>
      </c>
      <c r="I123" s="1">
        <f t="shared" si="1"/>
        <v>0</v>
      </c>
      <c r="J123" s="1">
        <f t="shared" si="2"/>
        <v>0</v>
      </c>
      <c r="K123" s="1">
        <f t="shared" si="3"/>
        <v>0</v>
      </c>
      <c r="L123" s="2">
        <f t="shared" si="4"/>
        <v>0</v>
      </c>
    </row>
    <row r="124" spans="1:12" s="21" customFormat="1" x14ac:dyDescent="0.25">
      <c r="A124" s="34">
        <v>106</v>
      </c>
      <c r="B124" s="36" t="s">
        <v>143</v>
      </c>
      <c r="C124" s="23"/>
      <c r="D124" s="32">
        <v>1</v>
      </c>
      <c r="E124" s="38" t="s">
        <v>394</v>
      </c>
      <c r="F124" s="24"/>
      <c r="G124" s="25">
        <v>0</v>
      </c>
      <c r="H124" s="1">
        <f t="shared" si="0"/>
        <v>0</v>
      </c>
      <c r="I124" s="1">
        <f t="shared" si="1"/>
        <v>0</v>
      </c>
      <c r="J124" s="1">
        <f t="shared" si="2"/>
        <v>0</v>
      </c>
      <c r="K124" s="1">
        <f t="shared" si="3"/>
        <v>0</v>
      </c>
      <c r="L124" s="2">
        <f t="shared" si="4"/>
        <v>0</v>
      </c>
    </row>
    <row r="125" spans="1:12" s="21" customFormat="1" x14ac:dyDescent="0.25">
      <c r="A125" s="34">
        <v>107</v>
      </c>
      <c r="B125" s="36" t="s">
        <v>144</v>
      </c>
      <c r="C125" s="23"/>
      <c r="D125" s="32">
        <v>1</v>
      </c>
      <c r="E125" s="38" t="s">
        <v>394</v>
      </c>
      <c r="F125" s="24"/>
      <c r="G125" s="25">
        <v>0</v>
      </c>
      <c r="H125" s="1">
        <f t="shared" si="0"/>
        <v>0</v>
      </c>
      <c r="I125" s="1">
        <f t="shared" si="1"/>
        <v>0</v>
      </c>
      <c r="J125" s="1">
        <f t="shared" si="2"/>
        <v>0</v>
      </c>
      <c r="K125" s="1">
        <f t="shared" si="3"/>
        <v>0</v>
      </c>
      <c r="L125" s="2">
        <f t="shared" si="4"/>
        <v>0</v>
      </c>
    </row>
    <row r="126" spans="1:12" s="21" customFormat="1" x14ac:dyDescent="0.25">
      <c r="A126" s="34">
        <v>108</v>
      </c>
      <c r="B126" s="36" t="s">
        <v>145</v>
      </c>
      <c r="C126" s="23"/>
      <c r="D126" s="32">
        <v>1</v>
      </c>
      <c r="E126" s="38" t="s">
        <v>394</v>
      </c>
      <c r="F126" s="24"/>
      <c r="G126" s="25">
        <v>0</v>
      </c>
      <c r="H126" s="1">
        <f t="shared" si="0"/>
        <v>0</v>
      </c>
      <c r="I126" s="1">
        <f t="shared" si="1"/>
        <v>0</v>
      </c>
      <c r="J126" s="1">
        <f t="shared" si="2"/>
        <v>0</v>
      </c>
      <c r="K126" s="1">
        <f t="shared" si="3"/>
        <v>0</v>
      </c>
      <c r="L126" s="2">
        <f t="shared" si="4"/>
        <v>0</v>
      </c>
    </row>
    <row r="127" spans="1:12" s="21" customFormat="1" x14ac:dyDescent="0.25">
      <c r="A127" s="33">
        <v>109</v>
      </c>
      <c r="B127" s="36" t="s">
        <v>146</v>
      </c>
      <c r="C127" s="23"/>
      <c r="D127" s="32">
        <v>1</v>
      </c>
      <c r="E127" s="38" t="s">
        <v>394</v>
      </c>
      <c r="F127" s="24"/>
      <c r="G127" s="25">
        <v>0</v>
      </c>
      <c r="H127" s="1">
        <f t="shared" si="0"/>
        <v>0</v>
      </c>
      <c r="I127" s="1">
        <f t="shared" si="1"/>
        <v>0</v>
      </c>
      <c r="J127" s="1">
        <f t="shared" si="2"/>
        <v>0</v>
      </c>
      <c r="K127" s="1">
        <f t="shared" si="3"/>
        <v>0</v>
      </c>
      <c r="L127" s="2">
        <f t="shared" si="4"/>
        <v>0</v>
      </c>
    </row>
    <row r="128" spans="1:12" s="21" customFormat="1" x14ac:dyDescent="0.2">
      <c r="A128" s="34">
        <v>110</v>
      </c>
      <c r="B128" s="37" t="s">
        <v>147</v>
      </c>
      <c r="C128" s="23"/>
      <c r="D128" s="32">
        <v>1</v>
      </c>
      <c r="E128" s="38" t="s">
        <v>394</v>
      </c>
      <c r="F128" s="24"/>
      <c r="G128" s="25">
        <v>0</v>
      </c>
      <c r="H128" s="1">
        <f t="shared" si="0"/>
        <v>0</v>
      </c>
      <c r="I128" s="1">
        <f t="shared" si="1"/>
        <v>0</v>
      </c>
      <c r="J128" s="1">
        <f t="shared" si="2"/>
        <v>0</v>
      </c>
      <c r="K128" s="1">
        <f t="shared" si="3"/>
        <v>0</v>
      </c>
      <c r="L128" s="2">
        <f t="shared" si="4"/>
        <v>0</v>
      </c>
    </row>
    <row r="129" spans="1:12" s="21" customFormat="1" ht="25.5" x14ac:dyDescent="0.25">
      <c r="A129" s="34">
        <v>111</v>
      </c>
      <c r="B129" s="36" t="s">
        <v>148</v>
      </c>
      <c r="C129" s="23"/>
      <c r="D129" s="32">
        <v>1</v>
      </c>
      <c r="E129" s="38" t="s">
        <v>394</v>
      </c>
      <c r="F129" s="24"/>
      <c r="G129" s="25">
        <v>0</v>
      </c>
      <c r="H129" s="1">
        <f t="shared" si="0"/>
        <v>0</v>
      </c>
      <c r="I129" s="1">
        <f t="shared" si="1"/>
        <v>0</v>
      </c>
      <c r="J129" s="1">
        <f t="shared" si="2"/>
        <v>0</v>
      </c>
      <c r="K129" s="1">
        <f t="shared" si="3"/>
        <v>0</v>
      </c>
      <c r="L129" s="2">
        <f t="shared" si="4"/>
        <v>0</v>
      </c>
    </row>
    <row r="130" spans="1:12" s="21" customFormat="1" ht="25.5" x14ac:dyDescent="0.25">
      <c r="A130" s="34">
        <v>112</v>
      </c>
      <c r="B130" s="36" t="s">
        <v>149</v>
      </c>
      <c r="C130" s="23"/>
      <c r="D130" s="32">
        <v>1</v>
      </c>
      <c r="E130" s="38" t="s">
        <v>394</v>
      </c>
      <c r="F130" s="24"/>
      <c r="G130" s="25">
        <v>0</v>
      </c>
      <c r="H130" s="1">
        <f t="shared" si="0"/>
        <v>0</v>
      </c>
      <c r="I130" s="1">
        <f t="shared" si="1"/>
        <v>0</v>
      </c>
      <c r="J130" s="1">
        <f t="shared" si="2"/>
        <v>0</v>
      </c>
      <c r="K130" s="1">
        <f t="shared" si="3"/>
        <v>0</v>
      </c>
      <c r="L130" s="2">
        <f t="shared" si="4"/>
        <v>0</v>
      </c>
    </row>
    <row r="131" spans="1:12" s="21" customFormat="1" ht="25.5" x14ac:dyDescent="0.25">
      <c r="A131" s="33">
        <v>113</v>
      </c>
      <c r="B131" s="36" t="s">
        <v>150</v>
      </c>
      <c r="C131" s="23"/>
      <c r="D131" s="32">
        <v>1</v>
      </c>
      <c r="E131" s="38" t="s">
        <v>394</v>
      </c>
      <c r="F131" s="24"/>
      <c r="G131" s="25">
        <v>0</v>
      </c>
      <c r="H131" s="1">
        <f t="shared" si="0"/>
        <v>0</v>
      </c>
      <c r="I131" s="1">
        <f t="shared" si="1"/>
        <v>0</v>
      </c>
      <c r="J131" s="1">
        <f t="shared" si="2"/>
        <v>0</v>
      </c>
      <c r="K131" s="1">
        <f t="shared" si="3"/>
        <v>0</v>
      </c>
      <c r="L131" s="2">
        <f t="shared" si="4"/>
        <v>0</v>
      </c>
    </row>
    <row r="132" spans="1:12" s="21" customFormat="1" ht="25.5" x14ac:dyDescent="0.25">
      <c r="A132" s="34">
        <v>114</v>
      </c>
      <c r="B132" s="36" t="s">
        <v>151</v>
      </c>
      <c r="C132" s="23"/>
      <c r="D132" s="32">
        <v>1</v>
      </c>
      <c r="E132" s="38" t="s">
        <v>394</v>
      </c>
      <c r="F132" s="24"/>
      <c r="G132" s="25">
        <v>0</v>
      </c>
      <c r="H132" s="1">
        <f t="shared" si="0"/>
        <v>0</v>
      </c>
      <c r="I132" s="1">
        <f t="shared" si="1"/>
        <v>0</v>
      </c>
      <c r="J132" s="1">
        <f t="shared" si="2"/>
        <v>0</v>
      </c>
      <c r="K132" s="1">
        <f t="shared" si="3"/>
        <v>0</v>
      </c>
      <c r="L132" s="2">
        <f t="shared" si="4"/>
        <v>0</v>
      </c>
    </row>
    <row r="133" spans="1:12" s="21" customFormat="1" ht="25.5" x14ac:dyDescent="0.2">
      <c r="A133" s="34">
        <v>115</v>
      </c>
      <c r="B133" s="37" t="s">
        <v>152</v>
      </c>
      <c r="C133" s="23"/>
      <c r="D133" s="32">
        <v>1</v>
      </c>
      <c r="E133" s="38" t="s">
        <v>394</v>
      </c>
      <c r="F133" s="24"/>
      <c r="G133" s="25">
        <v>0</v>
      </c>
      <c r="H133" s="1">
        <f t="shared" si="0"/>
        <v>0</v>
      </c>
      <c r="I133" s="1">
        <f t="shared" si="1"/>
        <v>0</v>
      </c>
      <c r="J133" s="1">
        <f t="shared" si="2"/>
        <v>0</v>
      </c>
      <c r="K133" s="1">
        <f t="shared" si="3"/>
        <v>0</v>
      </c>
      <c r="L133" s="2">
        <f t="shared" si="4"/>
        <v>0</v>
      </c>
    </row>
    <row r="134" spans="1:12" s="21" customFormat="1" x14ac:dyDescent="0.25">
      <c r="A134" s="34">
        <v>116</v>
      </c>
      <c r="B134" s="36" t="s">
        <v>153</v>
      </c>
      <c r="C134" s="23"/>
      <c r="D134" s="32">
        <v>1</v>
      </c>
      <c r="E134" s="38" t="s">
        <v>394</v>
      </c>
      <c r="F134" s="24"/>
      <c r="G134" s="25">
        <v>0</v>
      </c>
      <c r="H134" s="1">
        <f t="shared" si="0"/>
        <v>0</v>
      </c>
      <c r="I134" s="1">
        <f t="shared" si="1"/>
        <v>0</v>
      </c>
      <c r="J134" s="1">
        <f t="shared" si="2"/>
        <v>0</v>
      </c>
      <c r="K134" s="1">
        <f t="shared" si="3"/>
        <v>0</v>
      </c>
      <c r="L134" s="2">
        <f t="shared" si="4"/>
        <v>0</v>
      </c>
    </row>
    <row r="135" spans="1:12" s="21" customFormat="1" x14ac:dyDescent="0.25">
      <c r="A135" s="33">
        <v>117</v>
      </c>
      <c r="B135" s="36" t="s">
        <v>154</v>
      </c>
      <c r="C135" s="23"/>
      <c r="D135" s="32">
        <v>1</v>
      </c>
      <c r="E135" s="38" t="s">
        <v>394</v>
      </c>
      <c r="F135" s="24"/>
      <c r="G135" s="25">
        <v>0</v>
      </c>
      <c r="H135" s="1">
        <f t="shared" si="0"/>
        <v>0</v>
      </c>
      <c r="I135" s="1">
        <f t="shared" si="1"/>
        <v>0</v>
      </c>
      <c r="J135" s="1">
        <f t="shared" si="2"/>
        <v>0</v>
      </c>
      <c r="K135" s="1">
        <f t="shared" si="3"/>
        <v>0</v>
      </c>
      <c r="L135" s="2">
        <f t="shared" si="4"/>
        <v>0</v>
      </c>
    </row>
    <row r="136" spans="1:12" s="21" customFormat="1" x14ac:dyDescent="0.25">
      <c r="A136" s="34">
        <v>118</v>
      </c>
      <c r="B136" s="36" t="s">
        <v>155</v>
      </c>
      <c r="C136" s="23"/>
      <c r="D136" s="32">
        <v>1</v>
      </c>
      <c r="E136" s="38" t="s">
        <v>394</v>
      </c>
      <c r="F136" s="24"/>
      <c r="G136" s="25">
        <v>0</v>
      </c>
      <c r="H136" s="1">
        <f t="shared" si="0"/>
        <v>0</v>
      </c>
      <c r="I136" s="1">
        <f t="shared" si="1"/>
        <v>0</v>
      </c>
      <c r="J136" s="1">
        <f t="shared" si="2"/>
        <v>0</v>
      </c>
      <c r="K136" s="1">
        <f t="shared" si="3"/>
        <v>0</v>
      </c>
      <c r="L136" s="2">
        <f t="shared" si="4"/>
        <v>0</v>
      </c>
    </row>
    <row r="137" spans="1:12" s="21" customFormat="1" x14ac:dyDescent="0.25">
      <c r="A137" s="34">
        <v>119</v>
      </c>
      <c r="B137" s="36" t="s">
        <v>156</v>
      </c>
      <c r="C137" s="23"/>
      <c r="D137" s="32">
        <v>1</v>
      </c>
      <c r="E137" s="38" t="s">
        <v>394</v>
      </c>
      <c r="F137" s="24"/>
      <c r="G137" s="25">
        <v>0</v>
      </c>
      <c r="H137" s="1">
        <f t="shared" si="0"/>
        <v>0</v>
      </c>
      <c r="I137" s="1">
        <f t="shared" si="1"/>
        <v>0</v>
      </c>
      <c r="J137" s="1">
        <f t="shared" si="2"/>
        <v>0</v>
      </c>
      <c r="K137" s="1">
        <f t="shared" si="3"/>
        <v>0</v>
      </c>
      <c r="L137" s="2">
        <f t="shared" si="4"/>
        <v>0</v>
      </c>
    </row>
    <row r="138" spans="1:12" s="21" customFormat="1" x14ac:dyDescent="0.2">
      <c r="A138" s="34">
        <v>120</v>
      </c>
      <c r="B138" s="37" t="s">
        <v>157</v>
      </c>
      <c r="C138" s="23"/>
      <c r="D138" s="32">
        <v>1</v>
      </c>
      <c r="E138" s="39" t="s">
        <v>398</v>
      </c>
      <c r="F138" s="24"/>
      <c r="G138" s="25">
        <v>0</v>
      </c>
      <c r="H138" s="1">
        <f t="shared" si="0"/>
        <v>0</v>
      </c>
      <c r="I138" s="1">
        <f t="shared" si="1"/>
        <v>0</v>
      </c>
      <c r="J138" s="1">
        <f t="shared" si="2"/>
        <v>0</v>
      </c>
      <c r="K138" s="1">
        <f t="shared" si="3"/>
        <v>0</v>
      </c>
      <c r="L138" s="2">
        <f t="shared" si="4"/>
        <v>0</v>
      </c>
    </row>
    <row r="139" spans="1:12" s="21" customFormat="1" x14ac:dyDescent="0.2">
      <c r="A139" s="33">
        <v>121</v>
      </c>
      <c r="B139" s="37" t="s">
        <v>158</v>
      </c>
      <c r="C139" s="23"/>
      <c r="D139" s="32">
        <v>1</v>
      </c>
      <c r="E139" s="38" t="s">
        <v>394</v>
      </c>
      <c r="F139" s="24"/>
      <c r="G139" s="25">
        <v>0</v>
      </c>
      <c r="H139" s="1">
        <f t="shared" si="0"/>
        <v>0</v>
      </c>
      <c r="I139" s="1">
        <f t="shared" si="1"/>
        <v>0</v>
      </c>
      <c r="J139" s="1">
        <f t="shared" si="2"/>
        <v>0</v>
      </c>
      <c r="K139" s="1">
        <f t="shared" si="3"/>
        <v>0</v>
      </c>
      <c r="L139" s="2">
        <f t="shared" si="4"/>
        <v>0</v>
      </c>
    </row>
    <row r="140" spans="1:12" s="21" customFormat="1" x14ac:dyDescent="0.25">
      <c r="A140" s="34">
        <v>122</v>
      </c>
      <c r="B140" s="36" t="s">
        <v>159</v>
      </c>
      <c r="C140" s="23"/>
      <c r="D140" s="32">
        <v>1</v>
      </c>
      <c r="E140" s="38" t="s">
        <v>394</v>
      </c>
      <c r="F140" s="24"/>
      <c r="G140" s="25">
        <v>0</v>
      </c>
      <c r="H140" s="1">
        <f t="shared" si="0"/>
        <v>0</v>
      </c>
      <c r="I140" s="1">
        <f t="shared" si="1"/>
        <v>0</v>
      </c>
      <c r="J140" s="1">
        <f t="shared" si="2"/>
        <v>0</v>
      </c>
      <c r="K140" s="1">
        <f t="shared" si="3"/>
        <v>0</v>
      </c>
      <c r="L140" s="2">
        <f t="shared" si="4"/>
        <v>0</v>
      </c>
    </row>
    <row r="141" spans="1:12" s="21" customFormat="1" x14ac:dyDescent="0.25">
      <c r="A141" s="34">
        <v>123</v>
      </c>
      <c r="B141" s="36" t="s">
        <v>160</v>
      </c>
      <c r="C141" s="23"/>
      <c r="D141" s="32">
        <v>1</v>
      </c>
      <c r="E141" s="38" t="s">
        <v>394</v>
      </c>
      <c r="F141" s="24"/>
      <c r="G141" s="25">
        <v>0</v>
      </c>
      <c r="H141" s="1">
        <f t="shared" si="0"/>
        <v>0</v>
      </c>
      <c r="I141" s="1">
        <f t="shared" si="1"/>
        <v>0</v>
      </c>
      <c r="J141" s="1">
        <f t="shared" si="2"/>
        <v>0</v>
      </c>
      <c r="K141" s="1">
        <f t="shared" si="3"/>
        <v>0</v>
      </c>
      <c r="L141" s="2">
        <f t="shared" si="4"/>
        <v>0</v>
      </c>
    </row>
    <row r="142" spans="1:12" s="21" customFormat="1" x14ac:dyDescent="0.2">
      <c r="A142" s="34">
        <v>124</v>
      </c>
      <c r="B142" s="37" t="s">
        <v>161</v>
      </c>
      <c r="C142" s="23"/>
      <c r="D142" s="32">
        <v>1</v>
      </c>
      <c r="E142" s="39" t="s">
        <v>398</v>
      </c>
      <c r="F142" s="24"/>
      <c r="G142" s="25">
        <v>0</v>
      </c>
      <c r="H142" s="1">
        <f t="shared" si="0"/>
        <v>0</v>
      </c>
      <c r="I142" s="1">
        <f t="shared" si="1"/>
        <v>0</v>
      </c>
      <c r="J142" s="1">
        <f t="shared" si="2"/>
        <v>0</v>
      </c>
      <c r="K142" s="1">
        <f t="shared" si="3"/>
        <v>0</v>
      </c>
      <c r="L142" s="2">
        <f t="shared" si="4"/>
        <v>0</v>
      </c>
    </row>
    <row r="143" spans="1:12" s="21" customFormat="1" x14ac:dyDescent="0.25">
      <c r="A143" s="33">
        <v>125</v>
      </c>
      <c r="B143" s="36" t="s">
        <v>162</v>
      </c>
      <c r="C143" s="23"/>
      <c r="D143" s="32">
        <v>1</v>
      </c>
      <c r="E143" s="38" t="s">
        <v>394</v>
      </c>
      <c r="F143" s="24"/>
      <c r="G143" s="25">
        <v>0</v>
      </c>
      <c r="H143" s="1">
        <f t="shared" si="0"/>
        <v>0</v>
      </c>
      <c r="I143" s="1">
        <f t="shared" si="1"/>
        <v>0</v>
      </c>
      <c r="J143" s="1">
        <f t="shared" si="2"/>
        <v>0</v>
      </c>
      <c r="K143" s="1">
        <f t="shared" si="3"/>
        <v>0</v>
      </c>
      <c r="L143" s="2">
        <f t="shared" si="4"/>
        <v>0</v>
      </c>
    </row>
    <row r="144" spans="1:12" s="21" customFormat="1" ht="25.5" x14ac:dyDescent="0.25">
      <c r="A144" s="34">
        <v>126</v>
      </c>
      <c r="B144" s="36" t="s">
        <v>163</v>
      </c>
      <c r="C144" s="23"/>
      <c r="D144" s="32">
        <v>1</v>
      </c>
      <c r="E144" s="38" t="s">
        <v>394</v>
      </c>
      <c r="F144" s="24"/>
      <c r="G144" s="25">
        <v>0</v>
      </c>
      <c r="H144" s="1">
        <f t="shared" si="0"/>
        <v>0</v>
      </c>
      <c r="I144" s="1">
        <f t="shared" si="1"/>
        <v>0</v>
      </c>
      <c r="J144" s="1">
        <f t="shared" si="2"/>
        <v>0</v>
      </c>
      <c r="K144" s="1">
        <f t="shared" si="3"/>
        <v>0</v>
      </c>
      <c r="L144" s="2">
        <f t="shared" si="4"/>
        <v>0</v>
      </c>
    </row>
    <row r="145" spans="1:12" s="21" customFormat="1" ht="25.5" x14ac:dyDescent="0.25">
      <c r="A145" s="34">
        <v>127</v>
      </c>
      <c r="B145" s="36" t="s">
        <v>164</v>
      </c>
      <c r="C145" s="23"/>
      <c r="D145" s="32">
        <v>1</v>
      </c>
      <c r="E145" s="38" t="s">
        <v>394</v>
      </c>
      <c r="F145" s="24"/>
      <c r="G145" s="25">
        <v>0</v>
      </c>
      <c r="H145" s="1">
        <f t="shared" si="0"/>
        <v>0</v>
      </c>
      <c r="I145" s="1">
        <f t="shared" si="1"/>
        <v>0</v>
      </c>
      <c r="J145" s="1">
        <f t="shared" si="2"/>
        <v>0</v>
      </c>
      <c r="K145" s="1">
        <f t="shared" si="3"/>
        <v>0</v>
      </c>
      <c r="L145" s="2">
        <f t="shared" si="4"/>
        <v>0</v>
      </c>
    </row>
    <row r="146" spans="1:12" s="21" customFormat="1" x14ac:dyDescent="0.2">
      <c r="A146" s="34">
        <v>128</v>
      </c>
      <c r="B146" s="37" t="s">
        <v>165</v>
      </c>
      <c r="C146" s="23"/>
      <c r="D146" s="32">
        <v>1</v>
      </c>
      <c r="E146" s="38" t="s">
        <v>394</v>
      </c>
      <c r="F146" s="24"/>
      <c r="G146" s="25">
        <v>0</v>
      </c>
      <c r="H146" s="1">
        <f t="shared" ref="H146:H208" si="10">+ROUND(F146*G146,0)</f>
        <v>0</v>
      </c>
      <c r="I146" s="1">
        <f t="shared" ref="I146:I208" si="11">ROUND(F146+H146,0)</f>
        <v>0</v>
      </c>
      <c r="J146" s="1">
        <f t="shared" ref="J146:J208" si="12">ROUND(F146*D146,0)</f>
        <v>0</v>
      </c>
      <c r="K146" s="1">
        <f t="shared" ref="K146:K208" si="13">ROUND(J146*G146,0)</f>
        <v>0</v>
      </c>
      <c r="L146" s="2">
        <f t="shared" ref="L146:L208" si="14">ROUND(J146+K146,0)</f>
        <v>0</v>
      </c>
    </row>
    <row r="147" spans="1:12" s="21" customFormat="1" x14ac:dyDescent="0.25">
      <c r="A147" s="33">
        <v>129</v>
      </c>
      <c r="B147" s="36" t="s">
        <v>166</v>
      </c>
      <c r="C147" s="23"/>
      <c r="D147" s="32">
        <v>1</v>
      </c>
      <c r="E147" s="38" t="s">
        <v>398</v>
      </c>
      <c r="F147" s="24"/>
      <c r="G147" s="25">
        <v>0</v>
      </c>
      <c r="H147" s="1">
        <f t="shared" si="10"/>
        <v>0</v>
      </c>
      <c r="I147" s="1">
        <f t="shared" si="11"/>
        <v>0</v>
      </c>
      <c r="J147" s="1">
        <f t="shared" si="12"/>
        <v>0</v>
      </c>
      <c r="K147" s="1">
        <f t="shared" si="13"/>
        <v>0</v>
      </c>
      <c r="L147" s="2">
        <f t="shared" si="14"/>
        <v>0</v>
      </c>
    </row>
    <row r="148" spans="1:12" s="21" customFormat="1" x14ac:dyDescent="0.25">
      <c r="A148" s="34">
        <v>130</v>
      </c>
      <c r="B148" s="36" t="s">
        <v>167</v>
      </c>
      <c r="C148" s="23"/>
      <c r="D148" s="32">
        <v>1</v>
      </c>
      <c r="E148" s="38" t="s">
        <v>394</v>
      </c>
      <c r="F148" s="24"/>
      <c r="G148" s="25">
        <v>0</v>
      </c>
      <c r="H148" s="1">
        <f t="shared" si="10"/>
        <v>0</v>
      </c>
      <c r="I148" s="1">
        <f t="shared" si="11"/>
        <v>0</v>
      </c>
      <c r="J148" s="1">
        <f t="shared" si="12"/>
        <v>0</v>
      </c>
      <c r="K148" s="1">
        <f t="shared" si="13"/>
        <v>0</v>
      </c>
      <c r="L148" s="2">
        <f t="shared" si="14"/>
        <v>0</v>
      </c>
    </row>
    <row r="149" spans="1:12" s="21" customFormat="1" x14ac:dyDescent="0.25">
      <c r="A149" s="34">
        <v>131</v>
      </c>
      <c r="B149" s="36" t="s">
        <v>168</v>
      </c>
      <c r="C149" s="23"/>
      <c r="D149" s="32">
        <v>1</v>
      </c>
      <c r="E149" s="38" t="s">
        <v>394</v>
      </c>
      <c r="F149" s="24"/>
      <c r="G149" s="25">
        <v>0</v>
      </c>
      <c r="H149" s="1">
        <f t="shared" si="10"/>
        <v>0</v>
      </c>
      <c r="I149" s="1">
        <f t="shared" si="11"/>
        <v>0</v>
      </c>
      <c r="J149" s="1">
        <f t="shared" si="12"/>
        <v>0</v>
      </c>
      <c r="K149" s="1">
        <f t="shared" si="13"/>
        <v>0</v>
      </c>
      <c r="L149" s="2">
        <f t="shared" si="14"/>
        <v>0</v>
      </c>
    </row>
    <row r="150" spans="1:12" s="21" customFormat="1" x14ac:dyDescent="0.25">
      <c r="A150" s="34">
        <v>132</v>
      </c>
      <c r="B150" s="36" t="s">
        <v>169</v>
      </c>
      <c r="C150" s="23"/>
      <c r="D150" s="32">
        <v>1</v>
      </c>
      <c r="E150" s="38" t="s">
        <v>394</v>
      </c>
      <c r="F150" s="24"/>
      <c r="G150" s="25">
        <v>0</v>
      </c>
      <c r="H150" s="1">
        <f t="shared" si="10"/>
        <v>0</v>
      </c>
      <c r="I150" s="1">
        <f t="shared" si="11"/>
        <v>0</v>
      </c>
      <c r="J150" s="1">
        <f t="shared" si="12"/>
        <v>0</v>
      </c>
      <c r="K150" s="1">
        <f t="shared" si="13"/>
        <v>0</v>
      </c>
      <c r="L150" s="2">
        <f t="shared" si="14"/>
        <v>0</v>
      </c>
    </row>
    <row r="151" spans="1:12" s="21" customFormat="1" x14ac:dyDescent="0.2">
      <c r="A151" s="33">
        <v>133</v>
      </c>
      <c r="B151" s="37" t="s">
        <v>170</v>
      </c>
      <c r="C151" s="23"/>
      <c r="D151" s="32">
        <v>1</v>
      </c>
      <c r="E151" s="38" t="s">
        <v>394</v>
      </c>
      <c r="F151" s="24"/>
      <c r="G151" s="25">
        <v>0</v>
      </c>
      <c r="H151" s="1">
        <f t="shared" si="10"/>
        <v>0</v>
      </c>
      <c r="I151" s="1">
        <f t="shared" si="11"/>
        <v>0</v>
      </c>
      <c r="J151" s="1">
        <f t="shared" si="12"/>
        <v>0</v>
      </c>
      <c r="K151" s="1">
        <f t="shared" si="13"/>
        <v>0</v>
      </c>
      <c r="L151" s="2">
        <f t="shared" si="14"/>
        <v>0</v>
      </c>
    </row>
    <row r="152" spans="1:12" s="21" customFormat="1" ht="25.5" x14ac:dyDescent="0.25">
      <c r="A152" s="34">
        <v>134</v>
      </c>
      <c r="B152" s="36" t="s">
        <v>171</v>
      </c>
      <c r="C152" s="23"/>
      <c r="D152" s="32">
        <v>1</v>
      </c>
      <c r="E152" s="38" t="s">
        <v>394</v>
      </c>
      <c r="F152" s="24"/>
      <c r="G152" s="25">
        <v>0</v>
      </c>
      <c r="H152" s="1">
        <f t="shared" si="10"/>
        <v>0</v>
      </c>
      <c r="I152" s="1">
        <f t="shared" si="11"/>
        <v>0</v>
      </c>
      <c r="J152" s="1">
        <f t="shared" si="12"/>
        <v>0</v>
      </c>
      <c r="K152" s="1">
        <f t="shared" si="13"/>
        <v>0</v>
      </c>
      <c r="L152" s="2">
        <f t="shared" si="14"/>
        <v>0</v>
      </c>
    </row>
    <row r="153" spans="1:12" s="21" customFormat="1" ht="25.5" x14ac:dyDescent="0.25">
      <c r="A153" s="34">
        <v>135</v>
      </c>
      <c r="B153" s="36" t="s">
        <v>172</v>
      </c>
      <c r="C153" s="23"/>
      <c r="D153" s="32">
        <v>1</v>
      </c>
      <c r="E153" s="38" t="s">
        <v>394</v>
      </c>
      <c r="F153" s="24"/>
      <c r="G153" s="25">
        <v>0</v>
      </c>
      <c r="H153" s="1">
        <f t="shared" si="10"/>
        <v>0</v>
      </c>
      <c r="I153" s="1">
        <f t="shared" si="11"/>
        <v>0</v>
      </c>
      <c r="J153" s="1">
        <f t="shared" si="12"/>
        <v>0</v>
      </c>
      <c r="K153" s="1">
        <f t="shared" si="13"/>
        <v>0</v>
      </c>
      <c r="L153" s="2">
        <f t="shared" si="14"/>
        <v>0</v>
      </c>
    </row>
    <row r="154" spans="1:12" s="21" customFormat="1" x14ac:dyDescent="0.25">
      <c r="A154" s="34">
        <v>136</v>
      </c>
      <c r="B154" s="36" t="s">
        <v>173</v>
      </c>
      <c r="C154" s="23"/>
      <c r="D154" s="32">
        <v>1</v>
      </c>
      <c r="E154" s="38" t="s">
        <v>394</v>
      </c>
      <c r="F154" s="24"/>
      <c r="G154" s="25">
        <v>0</v>
      </c>
      <c r="H154" s="1">
        <f t="shared" si="10"/>
        <v>0</v>
      </c>
      <c r="I154" s="1">
        <f t="shared" si="11"/>
        <v>0</v>
      </c>
      <c r="J154" s="1">
        <f t="shared" si="12"/>
        <v>0</v>
      </c>
      <c r="K154" s="1">
        <f t="shared" si="13"/>
        <v>0</v>
      </c>
      <c r="L154" s="2">
        <f t="shared" si="14"/>
        <v>0</v>
      </c>
    </row>
    <row r="155" spans="1:12" s="21" customFormat="1" x14ac:dyDescent="0.25">
      <c r="A155" s="33">
        <v>137</v>
      </c>
      <c r="B155" s="36" t="s">
        <v>174</v>
      </c>
      <c r="C155" s="23"/>
      <c r="D155" s="32">
        <v>1</v>
      </c>
      <c r="E155" s="38" t="s">
        <v>394</v>
      </c>
      <c r="F155" s="24"/>
      <c r="G155" s="25">
        <v>0</v>
      </c>
      <c r="H155" s="1">
        <f t="shared" si="10"/>
        <v>0</v>
      </c>
      <c r="I155" s="1">
        <f t="shared" si="11"/>
        <v>0</v>
      </c>
      <c r="J155" s="1">
        <f t="shared" si="12"/>
        <v>0</v>
      </c>
      <c r="K155" s="1">
        <f t="shared" si="13"/>
        <v>0</v>
      </c>
      <c r="L155" s="2">
        <f t="shared" si="14"/>
        <v>0</v>
      </c>
    </row>
    <row r="156" spans="1:12" s="21" customFormat="1" x14ac:dyDescent="0.2">
      <c r="A156" s="34">
        <v>138</v>
      </c>
      <c r="B156" s="37" t="s">
        <v>175</v>
      </c>
      <c r="C156" s="23"/>
      <c r="D156" s="32">
        <v>1</v>
      </c>
      <c r="E156" s="38" t="s">
        <v>394</v>
      </c>
      <c r="F156" s="24"/>
      <c r="G156" s="25">
        <v>0</v>
      </c>
      <c r="H156" s="1">
        <f t="shared" si="10"/>
        <v>0</v>
      </c>
      <c r="I156" s="1">
        <f t="shared" si="11"/>
        <v>0</v>
      </c>
      <c r="J156" s="1">
        <f t="shared" si="12"/>
        <v>0</v>
      </c>
      <c r="K156" s="1">
        <f t="shared" si="13"/>
        <v>0</v>
      </c>
      <c r="L156" s="2">
        <f t="shared" si="14"/>
        <v>0</v>
      </c>
    </row>
    <row r="157" spans="1:12" s="21" customFormat="1" x14ac:dyDescent="0.25">
      <c r="A157" s="34">
        <v>139</v>
      </c>
      <c r="B157" s="36" t="s">
        <v>176</v>
      </c>
      <c r="C157" s="23"/>
      <c r="D157" s="32">
        <v>1</v>
      </c>
      <c r="E157" s="38" t="s">
        <v>394</v>
      </c>
      <c r="F157" s="24"/>
      <c r="G157" s="25">
        <v>0</v>
      </c>
      <c r="H157" s="1">
        <f t="shared" si="10"/>
        <v>0</v>
      </c>
      <c r="I157" s="1">
        <f t="shared" si="11"/>
        <v>0</v>
      </c>
      <c r="J157" s="1">
        <f t="shared" si="12"/>
        <v>0</v>
      </c>
      <c r="K157" s="1">
        <f t="shared" si="13"/>
        <v>0</v>
      </c>
      <c r="L157" s="2">
        <f t="shared" si="14"/>
        <v>0</v>
      </c>
    </row>
    <row r="158" spans="1:12" s="21" customFormat="1" x14ac:dyDescent="0.25">
      <c r="A158" s="34">
        <v>140</v>
      </c>
      <c r="B158" s="36" t="s">
        <v>177</v>
      </c>
      <c r="C158" s="23"/>
      <c r="D158" s="32">
        <v>1</v>
      </c>
      <c r="E158" s="38" t="s">
        <v>394</v>
      </c>
      <c r="F158" s="24"/>
      <c r="G158" s="25">
        <v>0</v>
      </c>
      <c r="H158" s="1">
        <f t="shared" si="10"/>
        <v>0</v>
      </c>
      <c r="I158" s="1">
        <f t="shared" si="11"/>
        <v>0</v>
      </c>
      <c r="J158" s="1">
        <f t="shared" si="12"/>
        <v>0</v>
      </c>
      <c r="K158" s="1">
        <f t="shared" si="13"/>
        <v>0</v>
      </c>
      <c r="L158" s="2">
        <f t="shared" si="14"/>
        <v>0</v>
      </c>
    </row>
    <row r="159" spans="1:12" s="21" customFormat="1" x14ac:dyDescent="0.25">
      <c r="A159" s="33">
        <v>141</v>
      </c>
      <c r="B159" s="36" t="s">
        <v>178</v>
      </c>
      <c r="C159" s="23"/>
      <c r="D159" s="32">
        <v>1</v>
      </c>
      <c r="E159" s="38" t="s">
        <v>394</v>
      </c>
      <c r="F159" s="24"/>
      <c r="G159" s="25">
        <v>0</v>
      </c>
      <c r="H159" s="1">
        <f t="shared" si="10"/>
        <v>0</v>
      </c>
      <c r="I159" s="1">
        <f t="shared" si="11"/>
        <v>0</v>
      </c>
      <c r="J159" s="1">
        <f t="shared" si="12"/>
        <v>0</v>
      </c>
      <c r="K159" s="1">
        <f t="shared" si="13"/>
        <v>0</v>
      </c>
      <c r="L159" s="2">
        <f t="shared" si="14"/>
        <v>0</v>
      </c>
    </row>
    <row r="160" spans="1:12" s="21" customFormat="1" x14ac:dyDescent="0.25">
      <c r="A160" s="34">
        <v>142</v>
      </c>
      <c r="B160" s="36" t="s">
        <v>179</v>
      </c>
      <c r="C160" s="23"/>
      <c r="D160" s="32">
        <v>1</v>
      </c>
      <c r="E160" s="38" t="s">
        <v>394</v>
      </c>
      <c r="F160" s="24"/>
      <c r="G160" s="25">
        <v>0</v>
      </c>
      <c r="H160" s="1">
        <f t="shared" si="10"/>
        <v>0</v>
      </c>
      <c r="I160" s="1">
        <f t="shared" si="11"/>
        <v>0</v>
      </c>
      <c r="J160" s="1">
        <f t="shared" si="12"/>
        <v>0</v>
      </c>
      <c r="K160" s="1">
        <f t="shared" si="13"/>
        <v>0</v>
      </c>
      <c r="L160" s="2">
        <f t="shared" si="14"/>
        <v>0</v>
      </c>
    </row>
    <row r="161" spans="1:12" s="21" customFormat="1" x14ac:dyDescent="0.2">
      <c r="A161" s="34">
        <v>143</v>
      </c>
      <c r="B161" s="37" t="s">
        <v>180</v>
      </c>
      <c r="C161" s="23"/>
      <c r="D161" s="32">
        <v>1</v>
      </c>
      <c r="E161" s="38" t="s">
        <v>399</v>
      </c>
      <c r="F161" s="24"/>
      <c r="G161" s="25">
        <v>0</v>
      </c>
      <c r="H161" s="1">
        <f t="shared" si="10"/>
        <v>0</v>
      </c>
      <c r="I161" s="1">
        <f t="shared" si="11"/>
        <v>0</v>
      </c>
      <c r="J161" s="1">
        <f t="shared" si="12"/>
        <v>0</v>
      </c>
      <c r="K161" s="1">
        <f t="shared" si="13"/>
        <v>0</v>
      </c>
      <c r="L161" s="2">
        <f t="shared" si="14"/>
        <v>0</v>
      </c>
    </row>
    <row r="162" spans="1:12" s="21" customFormat="1" x14ac:dyDescent="0.25">
      <c r="A162" s="34">
        <v>144</v>
      </c>
      <c r="B162" s="36" t="s">
        <v>181</v>
      </c>
      <c r="C162" s="23"/>
      <c r="D162" s="32">
        <v>1</v>
      </c>
      <c r="E162" s="38" t="s">
        <v>394</v>
      </c>
      <c r="F162" s="24"/>
      <c r="G162" s="25">
        <v>0</v>
      </c>
      <c r="H162" s="1">
        <f t="shared" si="10"/>
        <v>0</v>
      </c>
      <c r="I162" s="1">
        <f t="shared" si="11"/>
        <v>0</v>
      </c>
      <c r="J162" s="1">
        <f t="shared" si="12"/>
        <v>0</v>
      </c>
      <c r="K162" s="1">
        <f t="shared" si="13"/>
        <v>0</v>
      </c>
      <c r="L162" s="2">
        <f t="shared" si="14"/>
        <v>0</v>
      </c>
    </row>
    <row r="163" spans="1:12" s="21" customFormat="1" x14ac:dyDescent="0.25">
      <c r="A163" s="33">
        <v>145</v>
      </c>
      <c r="B163" s="36" t="s">
        <v>182</v>
      </c>
      <c r="C163" s="23"/>
      <c r="D163" s="32">
        <v>1</v>
      </c>
      <c r="E163" s="38" t="s">
        <v>394</v>
      </c>
      <c r="F163" s="24"/>
      <c r="G163" s="25">
        <v>0</v>
      </c>
      <c r="H163" s="1">
        <f t="shared" si="10"/>
        <v>0</v>
      </c>
      <c r="I163" s="1">
        <f t="shared" si="11"/>
        <v>0</v>
      </c>
      <c r="J163" s="1">
        <f t="shared" si="12"/>
        <v>0</v>
      </c>
      <c r="K163" s="1">
        <f t="shared" si="13"/>
        <v>0</v>
      </c>
      <c r="L163" s="2">
        <f t="shared" si="14"/>
        <v>0</v>
      </c>
    </row>
    <row r="164" spans="1:12" s="21" customFormat="1" x14ac:dyDescent="0.25">
      <c r="A164" s="34">
        <v>146</v>
      </c>
      <c r="B164" s="36" t="s">
        <v>183</v>
      </c>
      <c r="C164" s="23"/>
      <c r="D164" s="32">
        <v>1</v>
      </c>
      <c r="E164" s="38" t="s">
        <v>394</v>
      </c>
      <c r="F164" s="24"/>
      <c r="G164" s="25">
        <v>0</v>
      </c>
      <c r="H164" s="1">
        <f t="shared" si="10"/>
        <v>0</v>
      </c>
      <c r="I164" s="1">
        <f t="shared" si="11"/>
        <v>0</v>
      </c>
      <c r="J164" s="1">
        <f t="shared" si="12"/>
        <v>0</v>
      </c>
      <c r="K164" s="1">
        <f t="shared" si="13"/>
        <v>0</v>
      </c>
      <c r="L164" s="2">
        <f t="shared" si="14"/>
        <v>0</v>
      </c>
    </row>
    <row r="165" spans="1:12" s="21" customFormat="1" x14ac:dyDescent="0.25">
      <c r="A165" s="34">
        <v>147</v>
      </c>
      <c r="B165" s="36" t="s">
        <v>184</v>
      </c>
      <c r="C165" s="23"/>
      <c r="D165" s="32">
        <v>1</v>
      </c>
      <c r="E165" s="38" t="s">
        <v>394</v>
      </c>
      <c r="F165" s="24"/>
      <c r="G165" s="25">
        <v>0</v>
      </c>
      <c r="H165" s="1">
        <f t="shared" si="10"/>
        <v>0</v>
      </c>
      <c r="I165" s="1">
        <f t="shared" si="11"/>
        <v>0</v>
      </c>
      <c r="J165" s="1">
        <f t="shared" si="12"/>
        <v>0</v>
      </c>
      <c r="K165" s="1">
        <f t="shared" si="13"/>
        <v>0</v>
      </c>
      <c r="L165" s="2">
        <f t="shared" si="14"/>
        <v>0</v>
      </c>
    </row>
    <row r="166" spans="1:12" s="21" customFormat="1" x14ac:dyDescent="0.2">
      <c r="A166" s="34">
        <v>148</v>
      </c>
      <c r="B166" s="37" t="s">
        <v>185</v>
      </c>
      <c r="C166" s="23"/>
      <c r="D166" s="32">
        <v>1</v>
      </c>
      <c r="E166" s="38" t="s">
        <v>394</v>
      </c>
      <c r="F166" s="24"/>
      <c r="G166" s="25">
        <v>0</v>
      </c>
      <c r="H166" s="1">
        <f t="shared" si="10"/>
        <v>0</v>
      </c>
      <c r="I166" s="1">
        <f t="shared" si="11"/>
        <v>0</v>
      </c>
      <c r="J166" s="1">
        <f t="shared" si="12"/>
        <v>0</v>
      </c>
      <c r="K166" s="1">
        <f t="shared" si="13"/>
        <v>0</v>
      </c>
      <c r="L166" s="2">
        <f t="shared" si="14"/>
        <v>0</v>
      </c>
    </row>
    <row r="167" spans="1:12" s="21" customFormat="1" ht="25.5" x14ac:dyDescent="0.25">
      <c r="A167" s="33">
        <v>149</v>
      </c>
      <c r="B167" s="36" t="s">
        <v>186</v>
      </c>
      <c r="C167" s="23"/>
      <c r="D167" s="32">
        <v>1</v>
      </c>
      <c r="E167" s="38" t="s">
        <v>394</v>
      </c>
      <c r="F167" s="24"/>
      <c r="G167" s="25">
        <v>0</v>
      </c>
      <c r="H167" s="1">
        <f t="shared" si="10"/>
        <v>0</v>
      </c>
      <c r="I167" s="1">
        <f t="shared" si="11"/>
        <v>0</v>
      </c>
      <c r="J167" s="1">
        <f t="shared" si="12"/>
        <v>0</v>
      </c>
      <c r="K167" s="1">
        <f t="shared" si="13"/>
        <v>0</v>
      </c>
      <c r="L167" s="2">
        <f t="shared" si="14"/>
        <v>0</v>
      </c>
    </row>
    <row r="168" spans="1:12" s="21" customFormat="1" ht="76.5" x14ac:dyDescent="0.25">
      <c r="A168" s="34">
        <v>150</v>
      </c>
      <c r="B168" s="36" t="s">
        <v>187</v>
      </c>
      <c r="C168" s="23"/>
      <c r="D168" s="32">
        <v>1</v>
      </c>
      <c r="E168" s="38" t="s">
        <v>394</v>
      </c>
      <c r="F168" s="24"/>
      <c r="G168" s="25">
        <v>0</v>
      </c>
      <c r="H168" s="1">
        <f t="shared" si="10"/>
        <v>0</v>
      </c>
      <c r="I168" s="1">
        <f t="shared" si="11"/>
        <v>0</v>
      </c>
      <c r="J168" s="1">
        <f t="shared" si="12"/>
        <v>0</v>
      </c>
      <c r="K168" s="1">
        <f t="shared" si="13"/>
        <v>0</v>
      </c>
      <c r="L168" s="2">
        <f t="shared" si="14"/>
        <v>0</v>
      </c>
    </row>
    <row r="169" spans="1:12" s="21" customFormat="1" x14ac:dyDescent="0.25">
      <c r="A169" s="34">
        <v>151</v>
      </c>
      <c r="B169" s="36" t="s">
        <v>188</v>
      </c>
      <c r="C169" s="23"/>
      <c r="D169" s="32">
        <v>1</v>
      </c>
      <c r="E169" s="38" t="s">
        <v>394</v>
      </c>
      <c r="F169" s="24"/>
      <c r="G169" s="25">
        <v>0</v>
      </c>
      <c r="H169" s="1">
        <f t="shared" si="10"/>
        <v>0</v>
      </c>
      <c r="I169" s="1">
        <f t="shared" si="11"/>
        <v>0</v>
      </c>
      <c r="J169" s="1">
        <f t="shared" si="12"/>
        <v>0</v>
      </c>
      <c r="K169" s="1">
        <f t="shared" si="13"/>
        <v>0</v>
      </c>
      <c r="L169" s="2">
        <f t="shared" si="14"/>
        <v>0</v>
      </c>
    </row>
    <row r="170" spans="1:12" s="21" customFormat="1" x14ac:dyDescent="0.25">
      <c r="A170" s="34">
        <v>152</v>
      </c>
      <c r="B170" s="36" t="s">
        <v>189</v>
      </c>
      <c r="C170" s="23"/>
      <c r="D170" s="32">
        <v>1</v>
      </c>
      <c r="E170" s="38" t="s">
        <v>394</v>
      </c>
      <c r="F170" s="24"/>
      <c r="G170" s="25">
        <v>0</v>
      </c>
      <c r="H170" s="1">
        <f t="shared" si="10"/>
        <v>0</v>
      </c>
      <c r="I170" s="1">
        <f t="shared" si="11"/>
        <v>0</v>
      </c>
      <c r="J170" s="1">
        <f t="shared" si="12"/>
        <v>0</v>
      </c>
      <c r="K170" s="1">
        <f t="shared" si="13"/>
        <v>0</v>
      </c>
      <c r="L170" s="2">
        <f t="shared" si="14"/>
        <v>0</v>
      </c>
    </row>
    <row r="171" spans="1:12" s="21" customFormat="1" x14ac:dyDescent="0.2">
      <c r="A171" s="33">
        <v>153</v>
      </c>
      <c r="B171" s="37" t="s">
        <v>190</v>
      </c>
      <c r="C171" s="23"/>
      <c r="D171" s="32">
        <v>1</v>
      </c>
      <c r="E171" s="38" t="s">
        <v>394</v>
      </c>
      <c r="F171" s="24"/>
      <c r="G171" s="25">
        <v>0</v>
      </c>
      <c r="H171" s="1">
        <f t="shared" si="10"/>
        <v>0</v>
      </c>
      <c r="I171" s="1">
        <f t="shared" si="11"/>
        <v>0</v>
      </c>
      <c r="J171" s="1">
        <f t="shared" si="12"/>
        <v>0</v>
      </c>
      <c r="K171" s="1">
        <f t="shared" si="13"/>
        <v>0</v>
      </c>
      <c r="L171" s="2">
        <f t="shared" si="14"/>
        <v>0</v>
      </c>
    </row>
    <row r="172" spans="1:12" s="21" customFormat="1" x14ac:dyDescent="0.25">
      <c r="A172" s="34">
        <v>154</v>
      </c>
      <c r="B172" s="36" t="s">
        <v>191</v>
      </c>
      <c r="C172" s="23"/>
      <c r="D172" s="32">
        <v>1</v>
      </c>
      <c r="E172" s="38" t="s">
        <v>394</v>
      </c>
      <c r="F172" s="24"/>
      <c r="G172" s="25">
        <v>0</v>
      </c>
      <c r="H172" s="1">
        <f t="shared" si="10"/>
        <v>0</v>
      </c>
      <c r="I172" s="1">
        <f t="shared" si="11"/>
        <v>0</v>
      </c>
      <c r="J172" s="1">
        <f t="shared" si="12"/>
        <v>0</v>
      </c>
      <c r="K172" s="1">
        <f t="shared" si="13"/>
        <v>0</v>
      </c>
      <c r="L172" s="2">
        <f t="shared" si="14"/>
        <v>0</v>
      </c>
    </row>
    <row r="173" spans="1:12" s="21" customFormat="1" x14ac:dyDescent="0.25">
      <c r="A173" s="34">
        <v>155</v>
      </c>
      <c r="B173" s="36" t="s">
        <v>192</v>
      </c>
      <c r="C173" s="23"/>
      <c r="D173" s="32">
        <v>1</v>
      </c>
      <c r="E173" s="38" t="s">
        <v>394</v>
      </c>
      <c r="F173" s="24"/>
      <c r="G173" s="25">
        <v>0</v>
      </c>
      <c r="H173" s="1">
        <f t="shared" si="10"/>
        <v>0</v>
      </c>
      <c r="I173" s="1">
        <f t="shared" si="11"/>
        <v>0</v>
      </c>
      <c r="J173" s="1">
        <f t="shared" si="12"/>
        <v>0</v>
      </c>
      <c r="K173" s="1">
        <f t="shared" si="13"/>
        <v>0</v>
      </c>
      <c r="L173" s="2">
        <f t="shared" si="14"/>
        <v>0</v>
      </c>
    </row>
    <row r="174" spans="1:12" s="21" customFormat="1" x14ac:dyDescent="0.25">
      <c r="A174" s="34">
        <v>156</v>
      </c>
      <c r="B174" s="36" t="s">
        <v>193</v>
      </c>
      <c r="C174" s="23"/>
      <c r="D174" s="32">
        <v>1</v>
      </c>
      <c r="E174" s="38" t="s">
        <v>394</v>
      </c>
      <c r="F174" s="24"/>
      <c r="G174" s="25">
        <v>0</v>
      </c>
      <c r="H174" s="1">
        <f t="shared" si="10"/>
        <v>0</v>
      </c>
      <c r="I174" s="1">
        <f t="shared" si="11"/>
        <v>0</v>
      </c>
      <c r="J174" s="1">
        <f t="shared" si="12"/>
        <v>0</v>
      </c>
      <c r="K174" s="1">
        <f t="shared" si="13"/>
        <v>0</v>
      </c>
      <c r="L174" s="2">
        <f t="shared" si="14"/>
        <v>0</v>
      </c>
    </row>
    <row r="175" spans="1:12" s="21" customFormat="1" x14ac:dyDescent="0.25">
      <c r="A175" s="33">
        <v>157</v>
      </c>
      <c r="B175" s="36" t="s">
        <v>194</v>
      </c>
      <c r="C175" s="23"/>
      <c r="D175" s="32">
        <v>1</v>
      </c>
      <c r="E175" s="38" t="s">
        <v>394</v>
      </c>
      <c r="F175" s="24"/>
      <c r="G175" s="25">
        <v>0</v>
      </c>
      <c r="H175" s="1">
        <f t="shared" si="10"/>
        <v>0</v>
      </c>
      <c r="I175" s="1">
        <f t="shared" si="11"/>
        <v>0</v>
      </c>
      <c r="J175" s="1">
        <f t="shared" si="12"/>
        <v>0</v>
      </c>
      <c r="K175" s="1">
        <f t="shared" si="13"/>
        <v>0</v>
      </c>
      <c r="L175" s="2">
        <f t="shared" si="14"/>
        <v>0</v>
      </c>
    </row>
    <row r="176" spans="1:12" s="21" customFormat="1" x14ac:dyDescent="0.2">
      <c r="A176" s="34">
        <v>158</v>
      </c>
      <c r="B176" s="37" t="s">
        <v>195</v>
      </c>
      <c r="C176" s="23"/>
      <c r="D176" s="32">
        <v>1</v>
      </c>
      <c r="E176" s="38" t="s">
        <v>394</v>
      </c>
      <c r="F176" s="24"/>
      <c r="G176" s="25">
        <v>0</v>
      </c>
      <c r="H176" s="1">
        <f t="shared" si="10"/>
        <v>0</v>
      </c>
      <c r="I176" s="1">
        <f t="shared" si="11"/>
        <v>0</v>
      </c>
      <c r="J176" s="1">
        <f t="shared" si="12"/>
        <v>0</v>
      </c>
      <c r="K176" s="1">
        <f t="shared" si="13"/>
        <v>0</v>
      </c>
      <c r="L176" s="2">
        <f t="shared" si="14"/>
        <v>0</v>
      </c>
    </row>
    <row r="177" spans="1:12" s="21" customFormat="1" x14ac:dyDescent="0.25">
      <c r="A177" s="34">
        <v>159</v>
      </c>
      <c r="B177" s="36" t="s">
        <v>196</v>
      </c>
      <c r="C177" s="23"/>
      <c r="D177" s="32">
        <v>1</v>
      </c>
      <c r="E177" s="38" t="s">
        <v>394</v>
      </c>
      <c r="F177" s="24"/>
      <c r="G177" s="25">
        <v>0</v>
      </c>
      <c r="H177" s="1">
        <f t="shared" si="10"/>
        <v>0</v>
      </c>
      <c r="I177" s="1">
        <f t="shared" si="11"/>
        <v>0</v>
      </c>
      <c r="J177" s="1">
        <f t="shared" si="12"/>
        <v>0</v>
      </c>
      <c r="K177" s="1">
        <f t="shared" si="13"/>
        <v>0</v>
      </c>
      <c r="L177" s="2">
        <f t="shared" si="14"/>
        <v>0</v>
      </c>
    </row>
    <row r="178" spans="1:12" s="46" customFormat="1" ht="25.5" x14ac:dyDescent="0.25">
      <c r="A178" s="47">
        <v>160</v>
      </c>
      <c r="B178" s="44" t="s">
        <v>197</v>
      </c>
      <c r="C178" s="23"/>
      <c r="D178" s="32">
        <v>1</v>
      </c>
      <c r="E178" s="45" t="s">
        <v>37</v>
      </c>
      <c r="F178" s="24"/>
      <c r="G178" s="25">
        <v>0</v>
      </c>
      <c r="H178" s="1">
        <f t="shared" si="10"/>
        <v>0</v>
      </c>
      <c r="I178" s="1">
        <f t="shared" si="11"/>
        <v>0</v>
      </c>
      <c r="J178" s="1">
        <f t="shared" si="12"/>
        <v>0</v>
      </c>
      <c r="K178" s="1">
        <f t="shared" si="13"/>
        <v>0</v>
      </c>
      <c r="L178" s="2">
        <f t="shared" si="14"/>
        <v>0</v>
      </c>
    </row>
    <row r="179" spans="1:12" s="21" customFormat="1" x14ac:dyDescent="0.25">
      <c r="A179" s="33">
        <v>161</v>
      </c>
      <c r="B179" s="36" t="s">
        <v>198</v>
      </c>
      <c r="C179" s="23"/>
      <c r="D179" s="32">
        <v>1</v>
      </c>
      <c r="E179" s="38" t="s">
        <v>394</v>
      </c>
      <c r="F179" s="24"/>
      <c r="G179" s="25">
        <v>0</v>
      </c>
      <c r="H179" s="1">
        <f t="shared" si="10"/>
        <v>0</v>
      </c>
      <c r="I179" s="1">
        <f t="shared" si="11"/>
        <v>0</v>
      </c>
      <c r="J179" s="1">
        <f t="shared" si="12"/>
        <v>0</v>
      </c>
      <c r="K179" s="1">
        <f t="shared" si="13"/>
        <v>0</v>
      </c>
      <c r="L179" s="2">
        <f t="shared" si="14"/>
        <v>0</v>
      </c>
    </row>
    <row r="180" spans="1:12" s="21" customFormat="1" x14ac:dyDescent="0.25">
      <c r="A180" s="34">
        <v>162</v>
      </c>
      <c r="B180" s="36" t="s">
        <v>199</v>
      </c>
      <c r="C180" s="23"/>
      <c r="D180" s="32">
        <v>1</v>
      </c>
      <c r="E180" s="38" t="s">
        <v>394</v>
      </c>
      <c r="F180" s="24"/>
      <c r="G180" s="25">
        <v>0</v>
      </c>
      <c r="H180" s="1">
        <f t="shared" si="10"/>
        <v>0</v>
      </c>
      <c r="I180" s="1">
        <f t="shared" si="11"/>
        <v>0</v>
      </c>
      <c r="J180" s="1">
        <f t="shared" si="12"/>
        <v>0</v>
      </c>
      <c r="K180" s="1">
        <f t="shared" si="13"/>
        <v>0</v>
      </c>
      <c r="L180" s="2">
        <f t="shared" si="14"/>
        <v>0</v>
      </c>
    </row>
    <row r="181" spans="1:12" s="21" customFormat="1" x14ac:dyDescent="0.2">
      <c r="A181" s="34">
        <v>163</v>
      </c>
      <c r="B181" s="37" t="s">
        <v>200</v>
      </c>
      <c r="C181" s="23"/>
      <c r="D181" s="32">
        <v>1</v>
      </c>
      <c r="E181" s="38" t="s">
        <v>394</v>
      </c>
      <c r="F181" s="24"/>
      <c r="G181" s="25">
        <v>0</v>
      </c>
      <c r="H181" s="1">
        <f t="shared" si="10"/>
        <v>0</v>
      </c>
      <c r="I181" s="1">
        <f t="shared" si="11"/>
        <v>0</v>
      </c>
      <c r="J181" s="1">
        <f t="shared" si="12"/>
        <v>0</v>
      </c>
      <c r="K181" s="1">
        <f t="shared" si="13"/>
        <v>0</v>
      </c>
      <c r="L181" s="2">
        <f t="shared" si="14"/>
        <v>0</v>
      </c>
    </row>
    <row r="182" spans="1:12" s="21" customFormat="1" x14ac:dyDescent="0.25">
      <c r="A182" s="34">
        <v>164</v>
      </c>
      <c r="B182" s="36" t="s">
        <v>201</v>
      </c>
      <c r="C182" s="23"/>
      <c r="D182" s="32">
        <v>1</v>
      </c>
      <c r="E182" s="38" t="s">
        <v>394</v>
      </c>
      <c r="F182" s="24"/>
      <c r="G182" s="25">
        <v>0</v>
      </c>
      <c r="H182" s="1">
        <f t="shared" si="10"/>
        <v>0</v>
      </c>
      <c r="I182" s="1">
        <f t="shared" si="11"/>
        <v>0</v>
      </c>
      <c r="J182" s="1">
        <f t="shared" si="12"/>
        <v>0</v>
      </c>
      <c r="K182" s="1">
        <f t="shared" si="13"/>
        <v>0</v>
      </c>
      <c r="L182" s="2">
        <f t="shared" si="14"/>
        <v>0</v>
      </c>
    </row>
    <row r="183" spans="1:12" s="21" customFormat="1" x14ac:dyDescent="0.25">
      <c r="A183" s="33">
        <v>165</v>
      </c>
      <c r="B183" s="36" t="s">
        <v>202</v>
      </c>
      <c r="C183" s="23"/>
      <c r="D183" s="32">
        <v>1</v>
      </c>
      <c r="E183" s="38" t="s">
        <v>394</v>
      </c>
      <c r="F183" s="24"/>
      <c r="G183" s="25">
        <v>0</v>
      </c>
      <c r="H183" s="1">
        <f t="shared" si="10"/>
        <v>0</v>
      </c>
      <c r="I183" s="1">
        <f t="shared" si="11"/>
        <v>0</v>
      </c>
      <c r="J183" s="1">
        <f t="shared" si="12"/>
        <v>0</v>
      </c>
      <c r="K183" s="1">
        <f t="shared" si="13"/>
        <v>0</v>
      </c>
      <c r="L183" s="2">
        <f t="shared" si="14"/>
        <v>0</v>
      </c>
    </row>
    <row r="184" spans="1:12" s="21" customFormat="1" x14ac:dyDescent="0.25">
      <c r="A184" s="34">
        <v>166</v>
      </c>
      <c r="B184" s="36" t="s">
        <v>203</v>
      </c>
      <c r="C184" s="23"/>
      <c r="D184" s="32">
        <v>1</v>
      </c>
      <c r="E184" s="38" t="s">
        <v>394</v>
      </c>
      <c r="F184" s="24"/>
      <c r="G184" s="25">
        <v>0</v>
      </c>
      <c r="H184" s="1">
        <f t="shared" si="10"/>
        <v>0</v>
      </c>
      <c r="I184" s="1">
        <f t="shared" si="11"/>
        <v>0</v>
      </c>
      <c r="J184" s="1">
        <f t="shared" si="12"/>
        <v>0</v>
      </c>
      <c r="K184" s="1">
        <f t="shared" si="13"/>
        <v>0</v>
      </c>
      <c r="L184" s="2">
        <f t="shared" si="14"/>
        <v>0</v>
      </c>
    </row>
    <row r="185" spans="1:12" s="21" customFormat="1" x14ac:dyDescent="0.25">
      <c r="A185" s="34">
        <v>167</v>
      </c>
      <c r="B185" s="36" t="s">
        <v>204</v>
      </c>
      <c r="C185" s="23"/>
      <c r="D185" s="32">
        <v>1</v>
      </c>
      <c r="E185" s="38" t="s">
        <v>394</v>
      </c>
      <c r="F185" s="24"/>
      <c r="G185" s="25">
        <v>0</v>
      </c>
      <c r="H185" s="1">
        <f t="shared" si="10"/>
        <v>0</v>
      </c>
      <c r="I185" s="1">
        <f t="shared" si="11"/>
        <v>0</v>
      </c>
      <c r="J185" s="1">
        <f t="shared" si="12"/>
        <v>0</v>
      </c>
      <c r="K185" s="1">
        <f t="shared" si="13"/>
        <v>0</v>
      </c>
      <c r="L185" s="2">
        <f t="shared" si="14"/>
        <v>0</v>
      </c>
    </row>
    <row r="186" spans="1:12" s="21" customFormat="1" x14ac:dyDescent="0.2">
      <c r="A186" s="34">
        <v>168</v>
      </c>
      <c r="B186" s="37" t="s">
        <v>205</v>
      </c>
      <c r="C186" s="23"/>
      <c r="D186" s="32">
        <v>1</v>
      </c>
      <c r="E186" s="38" t="s">
        <v>394</v>
      </c>
      <c r="F186" s="24"/>
      <c r="G186" s="25">
        <v>0</v>
      </c>
      <c r="H186" s="1">
        <f t="shared" si="10"/>
        <v>0</v>
      </c>
      <c r="I186" s="1">
        <f t="shared" si="11"/>
        <v>0</v>
      </c>
      <c r="J186" s="1">
        <f t="shared" si="12"/>
        <v>0</v>
      </c>
      <c r="K186" s="1">
        <f t="shared" si="13"/>
        <v>0</v>
      </c>
      <c r="L186" s="2">
        <f t="shared" si="14"/>
        <v>0</v>
      </c>
    </row>
    <row r="187" spans="1:12" s="21" customFormat="1" x14ac:dyDescent="0.25">
      <c r="A187" s="33">
        <v>169</v>
      </c>
      <c r="B187" s="36" t="s">
        <v>206</v>
      </c>
      <c r="C187" s="23"/>
      <c r="D187" s="32">
        <v>1</v>
      </c>
      <c r="E187" s="38" t="s">
        <v>394</v>
      </c>
      <c r="F187" s="24"/>
      <c r="G187" s="25">
        <v>0</v>
      </c>
      <c r="H187" s="1">
        <f t="shared" si="10"/>
        <v>0</v>
      </c>
      <c r="I187" s="1">
        <f t="shared" si="11"/>
        <v>0</v>
      </c>
      <c r="J187" s="1">
        <f t="shared" si="12"/>
        <v>0</v>
      </c>
      <c r="K187" s="1">
        <f t="shared" si="13"/>
        <v>0</v>
      </c>
      <c r="L187" s="2">
        <f t="shared" si="14"/>
        <v>0</v>
      </c>
    </row>
    <row r="188" spans="1:12" s="21" customFormat="1" x14ac:dyDescent="0.25">
      <c r="A188" s="34">
        <v>170</v>
      </c>
      <c r="B188" s="36" t="s">
        <v>207</v>
      </c>
      <c r="C188" s="23"/>
      <c r="D188" s="32">
        <v>1</v>
      </c>
      <c r="E188" s="38" t="s">
        <v>394</v>
      </c>
      <c r="F188" s="24"/>
      <c r="G188" s="25">
        <v>0</v>
      </c>
      <c r="H188" s="1">
        <f t="shared" si="10"/>
        <v>0</v>
      </c>
      <c r="I188" s="1">
        <f t="shared" si="11"/>
        <v>0</v>
      </c>
      <c r="J188" s="1">
        <f t="shared" si="12"/>
        <v>0</v>
      </c>
      <c r="K188" s="1">
        <f t="shared" si="13"/>
        <v>0</v>
      </c>
      <c r="L188" s="2">
        <f t="shared" si="14"/>
        <v>0</v>
      </c>
    </row>
    <row r="189" spans="1:12" s="21" customFormat="1" x14ac:dyDescent="0.25">
      <c r="A189" s="34">
        <v>171</v>
      </c>
      <c r="B189" s="36" t="s">
        <v>208</v>
      </c>
      <c r="C189" s="23"/>
      <c r="D189" s="32">
        <v>1</v>
      </c>
      <c r="E189" s="38" t="s">
        <v>394</v>
      </c>
      <c r="F189" s="24"/>
      <c r="G189" s="25">
        <v>0</v>
      </c>
      <c r="H189" s="1">
        <f t="shared" si="10"/>
        <v>0</v>
      </c>
      <c r="I189" s="1">
        <f t="shared" si="11"/>
        <v>0</v>
      </c>
      <c r="J189" s="1">
        <f t="shared" si="12"/>
        <v>0</v>
      </c>
      <c r="K189" s="1">
        <f t="shared" si="13"/>
        <v>0</v>
      </c>
      <c r="L189" s="2">
        <f t="shared" si="14"/>
        <v>0</v>
      </c>
    </row>
    <row r="190" spans="1:12" s="21" customFormat="1" x14ac:dyDescent="0.25">
      <c r="A190" s="34">
        <v>172</v>
      </c>
      <c r="B190" s="36" t="s">
        <v>209</v>
      </c>
      <c r="C190" s="23"/>
      <c r="D190" s="32">
        <v>1</v>
      </c>
      <c r="E190" s="38" t="s">
        <v>394</v>
      </c>
      <c r="F190" s="24"/>
      <c r="G190" s="25">
        <v>0</v>
      </c>
      <c r="H190" s="1">
        <f t="shared" si="10"/>
        <v>0</v>
      </c>
      <c r="I190" s="1">
        <f t="shared" si="11"/>
        <v>0</v>
      </c>
      <c r="J190" s="1">
        <f t="shared" si="12"/>
        <v>0</v>
      </c>
      <c r="K190" s="1">
        <f t="shared" si="13"/>
        <v>0</v>
      </c>
      <c r="L190" s="2">
        <f t="shared" si="14"/>
        <v>0</v>
      </c>
    </row>
    <row r="191" spans="1:12" s="21" customFormat="1" x14ac:dyDescent="0.2">
      <c r="A191" s="33">
        <v>173</v>
      </c>
      <c r="B191" s="37" t="s">
        <v>210</v>
      </c>
      <c r="C191" s="23"/>
      <c r="D191" s="32">
        <v>1</v>
      </c>
      <c r="E191" s="38" t="s">
        <v>398</v>
      </c>
      <c r="F191" s="24"/>
      <c r="G191" s="25">
        <v>0</v>
      </c>
      <c r="H191" s="1">
        <f t="shared" si="10"/>
        <v>0</v>
      </c>
      <c r="I191" s="1">
        <f t="shared" si="11"/>
        <v>0</v>
      </c>
      <c r="J191" s="1">
        <f t="shared" si="12"/>
        <v>0</v>
      </c>
      <c r="K191" s="1">
        <f t="shared" si="13"/>
        <v>0</v>
      </c>
      <c r="L191" s="2">
        <f t="shared" si="14"/>
        <v>0</v>
      </c>
    </row>
    <row r="192" spans="1:12" s="21" customFormat="1" x14ac:dyDescent="0.25">
      <c r="A192" s="34">
        <v>174</v>
      </c>
      <c r="B192" s="36" t="s">
        <v>211</v>
      </c>
      <c r="C192" s="23"/>
      <c r="D192" s="32">
        <v>1</v>
      </c>
      <c r="E192" s="38" t="s">
        <v>394</v>
      </c>
      <c r="F192" s="24"/>
      <c r="G192" s="25">
        <v>0</v>
      </c>
      <c r="H192" s="1">
        <f t="shared" si="10"/>
        <v>0</v>
      </c>
      <c r="I192" s="1">
        <f t="shared" si="11"/>
        <v>0</v>
      </c>
      <c r="J192" s="1">
        <f t="shared" si="12"/>
        <v>0</v>
      </c>
      <c r="K192" s="1">
        <f t="shared" si="13"/>
        <v>0</v>
      </c>
      <c r="L192" s="2">
        <f t="shared" si="14"/>
        <v>0</v>
      </c>
    </row>
    <row r="193" spans="1:12" s="21" customFormat="1" x14ac:dyDescent="0.25">
      <c r="A193" s="34">
        <v>175</v>
      </c>
      <c r="B193" s="36" t="s">
        <v>212</v>
      </c>
      <c r="C193" s="23"/>
      <c r="D193" s="32">
        <v>1</v>
      </c>
      <c r="E193" s="38" t="s">
        <v>394</v>
      </c>
      <c r="F193" s="24"/>
      <c r="G193" s="25">
        <v>0</v>
      </c>
      <c r="H193" s="1">
        <f t="shared" si="10"/>
        <v>0</v>
      </c>
      <c r="I193" s="1">
        <f t="shared" si="11"/>
        <v>0</v>
      </c>
      <c r="J193" s="1">
        <f t="shared" si="12"/>
        <v>0</v>
      </c>
      <c r="K193" s="1">
        <f t="shared" si="13"/>
        <v>0</v>
      </c>
      <c r="L193" s="2">
        <f t="shared" si="14"/>
        <v>0</v>
      </c>
    </row>
    <row r="194" spans="1:12" s="21" customFormat="1" ht="25.5" x14ac:dyDescent="0.25">
      <c r="A194" s="34">
        <v>176</v>
      </c>
      <c r="B194" s="36" t="s">
        <v>213</v>
      </c>
      <c r="C194" s="23"/>
      <c r="D194" s="32">
        <v>1</v>
      </c>
      <c r="E194" s="38" t="s">
        <v>394</v>
      </c>
      <c r="F194" s="24"/>
      <c r="G194" s="25">
        <v>0</v>
      </c>
      <c r="H194" s="1">
        <f t="shared" si="10"/>
        <v>0</v>
      </c>
      <c r="I194" s="1">
        <f t="shared" si="11"/>
        <v>0</v>
      </c>
      <c r="J194" s="1">
        <f t="shared" si="12"/>
        <v>0</v>
      </c>
      <c r="K194" s="1">
        <f t="shared" si="13"/>
        <v>0</v>
      </c>
      <c r="L194" s="2">
        <f t="shared" si="14"/>
        <v>0</v>
      </c>
    </row>
    <row r="195" spans="1:12" s="21" customFormat="1" x14ac:dyDescent="0.25">
      <c r="A195" s="33">
        <v>177</v>
      </c>
      <c r="B195" s="36" t="s">
        <v>214</v>
      </c>
      <c r="C195" s="23"/>
      <c r="D195" s="32">
        <v>1</v>
      </c>
      <c r="E195" s="38" t="s">
        <v>394</v>
      </c>
      <c r="F195" s="24"/>
      <c r="G195" s="25">
        <v>0</v>
      </c>
      <c r="H195" s="1">
        <f t="shared" si="10"/>
        <v>0</v>
      </c>
      <c r="I195" s="1">
        <f t="shared" si="11"/>
        <v>0</v>
      </c>
      <c r="J195" s="1">
        <f t="shared" si="12"/>
        <v>0</v>
      </c>
      <c r="K195" s="1">
        <f t="shared" si="13"/>
        <v>0</v>
      </c>
      <c r="L195" s="2">
        <f t="shared" si="14"/>
        <v>0</v>
      </c>
    </row>
    <row r="196" spans="1:12" s="21" customFormat="1" x14ac:dyDescent="0.2">
      <c r="A196" s="34">
        <v>178</v>
      </c>
      <c r="B196" s="37" t="s">
        <v>215</v>
      </c>
      <c r="C196" s="23"/>
      <c r="D196" s="32">
        <v>1</v>
      </c>
      <c r="E196" s="39" t="s">
        <v>398</v>
      </c>
      <c r="F196" s="24"/>
      <c r="G196" s="25">
        <v>0</v>
      </c>
      <c r="H196" s="1">
        <f t="shared" si="10"/>
        <v>0</v>
      </c>
      <c r="I196" s="1">
        <f t="shared" si="11"/>
        <v>0</v>
      </c>
      <c r="J196" s="1">
        <f t="shared" si="12"/>
        <v>0</v>
      </c>
      <c r="K196" s="1">
        <f t="shared" si="13"/>
        <v>0</v>
      </c>
      <c r="L196" s="2">
        <f t="shared" si="14"/>
        <v>0</v>
      </c>
    </row>
    <row r="197" spans="1:12" s="21" customFormat="1" x14ac:dyDescent="0.25">
      <c r="A197" s="34">
        <v>179</v>
      </c>
      <c r="B197" s="36" t="s">
        <v>216</v>
      </c>
      <c r="C197" s="23"/>
      <c r="D197" s="32">
        <v>1</v>
      </c>
      <c r="E197" s="39" t="s">
        <v>398</v>
      </c>
      <c r="F197" s="24"/>
      <c r="G197" s="25">
        <v>0</v>
      </c>
      <c r="H197" s="1">
        <f t="shared" si="10"/>
        <v>0</v>
      </c>
      <c r="I197" s="1">
        <f t="shared" si="11"/>
        <v>0</v>
      </c>
      <c r="J197" s="1">
        <f t="shared" si="12"/>
        <v>0</v>
      </c>
      <c r="K197" s="1">
        <f t="shared" si="13"/>
        <v>0</v>
      </c>
      <c r="L197" s="2">
        <f t="shared" si="14"/>
        <v>0</v>
      </c>
    </row>
    <row r="198" spans="1:12" s="21" customFormat="1" x14ac:dyDescent="0.25">
      <c r="A198" s="34">
        <v>180</v>
      </c>
      <c r="B198" s="36" t="s">
        <v>217</v>
      </c>
      <c r="C198" s="23"/>
      <c r="D198" s="32">
        <v>1</v>
      </c>
      <c r="E198" s="38" t="s">
        <v>394</v>
      </c>
      <c r="F198" s="24"/>
      <c r="G198" s="25">
        <v>0</v>
      </c>
      <c r="H198" s="1">
        <f t="shared" si="10"/>
        <v>0</v>
      </c>
      <c r="I198" s="1">
        <f t="shared" si="11"/>
        <v>0</v>
      </c>
      <c r="J198" s="1">
        <f t="shared" si="12"/>
        <v>0</v>
      </c>
      <c r="K198" s="1">
        <f t="shared" si="13"/>
        <v>0</v>
      </c>
      <c r="L198" s="2">
        <f t="shared" si="14"/>
        <v>0</v>
      </c>
    </row>
    <row r="199" spans="1:12" s="21" customFormat="1" x14ac:dyDescent="0.25">
      <c r="A199" s="33">
        <v>181</v>
      </c>
      <c r="B199" s="36" t="s">
        <v>218</v>
      </c>
      <c r="C199" s="23"/>
      <c r="D199" s="32">
        <v>1</v>
      </c>
      <c r="E199" s="38" t="s">
        <v>394</v>
      </c>
      <c r="F199" s="24"/>
      <c r="G199" s="25">
        <v>0</v>
      </c>
      <c r="H199" s="1">
        <f t="shared" si="10"/>
        <v>0</v>
      </c>
      <c r="I199" s="1">
        <f t="shared" si="11"/>
        <v>0</v>
      </c>
      <c r="J199" s="1">
        <f t="shared" si="12"/>
        <v>0</v>
      </c>
      <c r="K199" s="1">
        <f t="shared" si="13"/>
        <v>0</v>
      </c>
      <c r="L199" s="2">
        <f t="shared" si="14"/>
        <v>0</v>
      </c>
    </row>
    <row r="200" spans="1:12" s="21" customFormat="1" ht="25.5" x14ac:dyDescent="0.25">
      <c r="A200" s="34">
        <v>182</v>
      </c>
      <c r="B200" s="36" t="s">
        <v>219</v>
      </c>
      <c r="C200" s="23"/>
      <c r="D200" s="32">
        <v>1</v>
      </c>
      <c r="E200" s="38" t="s">
        <v>394</v>
      </c>
      <c r="F200" s="24"/>
      <c r="G200" s="25">
        <v>0</v>
      </c>
      <c r="H200" s="1">
        <f t="shared" si="10"/>
        <v>0</v>
      </c>
      <c r="I200" s="1">
        <f t="shared" si="11"/>
        <v>0</v>
      </c>
      <c r="J200" s="1">
        <f t="shared" si="12"/>
        <v>0</v>
      </c>
      <c r="K200" s="1">
        <f t="shared" si="13"/>
        <v>0</v>
      </c>
      <c r="L200" s="2">
        <f t="shared" si="14"/>
        <v>0</v>
      </c>
    </row>
    <row r="201" spans="1:12" s="21" customFormat="1" x14ac:dyDescent="0.2">
      <c r="A201" s="34">
        <v>183</v>
      </c>
      <c r="B201" s="37" t="s">
        <v>220</v>
      </c>
      <c r="C201" s="23"/>
      <c r="D201" s="32">
        <v>1</v>
      </c>
      <c r="E201" s="38" t="s">
        <v>394</v>
      </c>
      <c r="F201" s="24"/>
      <c r="G201" s="25">
        <v>0</v>
      </c>
      <c r="H201" s="1">
        <f t="shared" si="10"/>
        <v>0</v>
      </c>
      <c r="I201" s="1">
        <f t="shared" si="11"/>
        <v>0</v>
      </c>
      <c r="J201" s="1">
        <f t="shared" si="12"/>
        <v>0</v>
      </c>
      <c r="K201" s="1">
        <f t="shared" si="13"/>
        <v>0</v>
      </c>
      <c r="L201" s="2">
        <f t="shared" si="14"/>
        <v>0</v>
      </c>
    </row>
    <row r="202" spans="1:12" s="21" customFormat="1" x14ac:dyDescent="0.2">
      <c r="A202" s="34">
        <v>184</v>
      </c>
      <c r="B202" s="37" t="s">
        <v>221</v>
      </c>
      <c r="C202" s="23"/>
      <c r="D202" s="32">
        <v>1</v>
      </c>
      <c r="E202" s="38" t="s">
        <v>394</v>
      </c>
      <c r="F202" s="24"/>
      <c r="G202" s="25">
        <v>0</v>
      </c>
      <c r="H202" s="1">
        <f t="shared" si="10"/>
        <v>0</v>
      </c>
      <c r="I202" s="1">
        <f t="shared" si="11"/>
        <v>0</v>
      </c>
      <c r="J202" s="1">
        <f t="shared" si="12"/>
        <v>0</v>
      </c>
      <c r="K202" s="1">
        <f t="shared" si="13"/>
        <v>0</v>
      </c>
      <c r="L202" s="2">
        <f t="shared" si="14"/>
        <v>0</v>
      </c>
    </row>
    <row r="203" spans="1:12" s="21" customFormat="1" x14ac:dyDescent="0.25">
      <c r="A203" s="33">
        <v>185</v>
      </c>
      <c r="B203" s="36" t="s">
        <v>222</v>
      </c>
      <c r="C203" s="23"/>
      <c r="D203" s="32">
        <v>1</v>
      </c>
      <c r="E203" s="38" t="s">
        <v>394</v>
      </c>
      <c r="F203" s="24"/>
      <c r="G203" s="25">
        <v>0</v>
      </c>
      <c r="H203" s="1">
        <f t="shared" si="10"/>
        <v>0</v>
      </c>
      <c r="I203" s="1">
        <f t="shared" si="11"/>
        <v>0</v>
      </c>
      <c r="J203" s="1">
        <f t="shared" si="12"/>
        <v>0</v>
      </c>
      <c r="K203" s="1">
        <f t="shared" si="13"/>
        <v>0</v>
      </c>
      <c r="L203" s="2">
        <f t="shared" si="14"/>
        <v>0</v>
      </c>
    </row>
    <row r="204" spans="1:12" s="21" customFormat="1" ht="25.5" x14ac:dyDescent="0.25">
      <c r="A204" s="34">
        <v>186</v>
      </c>
      <c r="B204" s="36" t="s">
        <v>223</v>
      </c>
      <c r="C204" s="23"/>
      <c r="D204" s="32">
        <v>1</v>
      </c>
      <c r="E204" s="39" t="s">
        <v>37</v>
      </c>
      <c r="F204" s="24"/>
      <c r="G204" s="25">
        <v>0</v>
      </c>
      <c r="H204" s="1">
        <f t="shared" si="10"/>
        <v>0</v>
      </c>
      <c r="I204" s="1">
        <f t="shared" si="11"/>
        <v>0</v>
      </c>
      <c r="J204" s="1">
        <f t="shared" si="12"/>
        <v>0</v>
      </c>
      <c r="K204" s="1">
        <f t="shared" si="13"/>
        <v>0</v>
      </c>
      <c r="L204" s="2">
        <f t="shared" si="14"/>
        <v>0</v>
      </c>
    </row>
    <row r="205" spans="1:12" s="21" customFormat="1" x14ac:dyDescent="0.2">
      <c r="A205" s="34">
        <v>187</v>
      </c>
      <c r="B205" s="37" t="s">
        <v>224</v>
      </c>
      <c r="C205" s="23"/>
      <c r="D205" s="32">
        <v>1</v>
      </c>
      <c r="E205" s="39" t="s">
        <v>396</v>
      </c>
      <c r="F205" s="24"/>
      <c r="G205" s="25">
        <v>0</v>
      </c>
      <c r="H205" s="1">
        <f t="shared" si="10"/>
        <v>0</v>
      </c>
      <c r="I205" s="1">
        <f t="shared" si="11"/>
        <v>0</v>
      </c>
      <c r="J205" s="1">
        <f t="shared" si="12"/>
        <v>0</v>
      </c>
      <c r="K205" s="1">
        <f t="shared" si="13"/>
        <v>0</v>
      </c>
      <c r="L205" s="2">
        <f t="shared" si="14"/>
        <v>0</v>
      </c>
    </row>
    <row r="206" spans="1:12" s="21" customFormat="1" x14ac:dyDescent="0.25">
      <c r="A206" s="34">
        <v>188</v>
      </c>
      <c r="B206" s="36" t="s">
        <v>225</v>
      </c>
      <c r="C206" s="23"/>
      <c r="D206" s="32">
        <v>1</v>
      </c>
      <c r="E206" s="38" t="s">
        <v>394</v>
      </c>
      <c r="F206" s="24"/>
      <c r="G206" s="25">
        <v>0</v>
      </c>
      <c r="H206" s="1">
        <f t="shared" si="10"/>
        <v>0</v>
      </c>
      <c r="I206" s="1">
        <f t="shared" si="11"/>
        <v>0</v>
      </c>
      <c r="J206" s="1">
        <f t="shared" si="12"/>
        <v>0</v>
      </c>
      <c r="K206" s="1">
        <f t="shared" si="13"/>
        <v>0</v>
      </c>
      <c r="L206" s="2">
        <f t="shared" si="14"/>
        <v>0</v>
      </c>
    </row>
    <row r="207" spans="1:12" s="21" customFormat="1" x14ac:dyDescent="0.25">
      <c r="A207" s="33">
        <v>189</v>
      </c>
      <c r="B207" s="36" t="s">
        <v>226</v>
      </c>
      <c r="C207" s="23"/>
      <c r="D207" s="32">
        <v>1</v>
      </c>
      <c r="E207" s="38" t="s">
        <v>394</v>
      </c>
      <c r="F207" s="24"/>
      <c r="G207" s="25">
        <v>0</v>
      </c>
      <c r="H207" s="1">
        <f t="shared" si="10"/>
        <v>0</v>
      </c>
      <c r="I207" s="1">
        <f t="shared" si="11"/>
        <v>0</v>
      </c>
      <c r="J207" s="1">
        <f t="shared" si="12"/>
        <v>0</v>
      </c>
      <c r="K207" s="1">
        <f t="shared" si="13"/>
        <v>0</v>
      </c>
      <c r="L207" s="2">
        <f t="shared" si="14"/>
        <v>0</v>
      </c>
    </row>
    <row r="208" spans="1:12" s="21" customFormat="1" x14ac:dyDescent="0.25">
      <c r="A208" s="34">
        <v>190</v>
      </c>
      <c r="B208" s="36" t="s">
        <v>227</v>
      </c>
      <c r="C208" s="23"/>
      <c r="D208" s="32">
        <v>1</v>
      </c>
      <c r="E208" s="38" t="s">
        <v>394</v>
      </c>
      <c r="F208" s="24"/>
      <c r="G208" s="25">
        <v>0</v>
      </c>
      <c r="H208" s="1">
        <f t="shared" si="10"/>
        <v>0</v>
      </c>
      <c r="I208" s="1">
        <f t="shared" si="11"/>
        <v>0</v>
      </c>
      <c r="J208" s="1">
        <f t="shared" si="12"/>
        <v>0</v>
      </c>
      <c r="K208" s="1">
        <f t="shared" si="13"/>
        <v>0</v>
      </c>
      <c r="L208" s="2">
        <f t="shared" si="14"/>
        <v>0</v>
      </c>
    </row>
    <row r="209" spans="1:12" s="21" customFormat="1" x14ac:dyDescent="0.25">
      <c r="A209" s="34">
        <v>191</v>
      </c>
      <c r="B209" s="36" t="s">
        <v>228</v>
      </c>
      <c r="C209" s="23"/>
      <c r="D209" s="32">
        <v>1</v>
      </c>
      <c r="E209" s="38" t="s">
        <v>394</v>
      </c>
      <c r="F209" s="24"/>
      <c r="G209" s="25">
        <v>0</v>
      </c>
      <c r="H209" s="1">
        <f t="shared" si="0"/>
        <v>0</v>
      </c>
      <c r="I209" s="1">
        <f t="shared" si="1"/>
        <v>0</v>
      </c>
      <c r="J209" s="1">
        <f t="shared" si="2"/>
        <v>0</v>
      </c>
      <c r="K209" s="1">
        <f t="shared" si="3"/>
        <v>0</v>
      </c>
      <c r="L209" s="2">
        <f t="shared" si="4"/>
        <v>0</v>
      </c>
    </row>
    <row r="210" spans="1:12" s="21" customFormat="1" x14ac:dyDescent="0.2">
      <c r="A210" s="34">
        <v>192</v>
      </c>
      <c r="B210" s="37" t="s">
        <v>229</v>
      </c>
      <c r="C210" s="23"/>
      <c r="D210" s="32">
        <v>1</v>
      </c>
      <c r="E210" s="38" t="s">
        <v>394</v>
      </c>
      <c r="F210" s="24"/>
      <c r="G210" s="25">
        <v>0</v>
      </c>
      <c r="H210" s="1">
        <f t="shared" si="0"/>
        <v>0</v>
      </c>
      <c r="I210" s="1">
        <f t="shared" si="1"/>
        <v>0</v>
      </c>
      <c r="J210" s="1">
        <f t="shared" si="2"/>
        <v>0</v>
      </c>
      <c r="K210" s="1">
        <f t="shared" si="3"/>
        <v>0</v>
      </c>
      <c r="L210" s="2">
        <f t="shared" si="4"/>
        <v>0</v>
      </c>
    </row>
    <row r="211" spans="1:12" s="21" customFormat="1" x14ac:dyDescent="0.25">
      <c r="A211" s="33">
        <v>193</v>
      </c>
      <c r="B211" s="36" t="s">
        <v>230</v>
      </c>
      <c r="C211" s="23"/>
      <c r="D211" s="32">
        <v>1</v>
      </c>
      <c r="E211" s="38" t="s">
        <v>394</v>
      </c>
      <c r="F211" s="24"/>
      <c r="G211" s="25">
        <v>0</v>
      </c>
      <c r="H211" s="1">
        <f t="shared" si="0"/>
        <v>0</v>
      </c>
      <c r="I211" s="1">
        <f t="shared" si="1"/>
        <v>0</v>
      </c>
      <c r="J211" s="1">
        <f t="shared" si="2"/>
        <v>0</v>
      </c>
      <c r="K211" s="1">
        <f t="shared" si="3"/>
        <v>0</v>
      </c>
      <c r="L211" s="2">
        <f t="shared" si="4"/>
        <v>0</v>
      </c>
    </row>
    <row r="212" spans="1:12" s="21" customFormat="1" x14ac:dyDescent="0.25">
      <c r="A212" s="34">
        <v>194</v>
      </c>
      <c r="B212" s="36" t="s">
        <v>231</v>
      </c>
      <c r="C212" s="23"/>
      <c r="D212" s="32">
        <v>1</v>
      </c>
      <c r="E212" s="38" t="s">
        <v>394</v>
      </c>
      <c r="F212" s="24"/>
      <c r="G212" s="25">
        <v>0</v>
      </c>
      <c r="H212" s="1">
        <f t="shared" si="0"/>
        <v>0</v>
      </c>
      <c r="I212" s="1">
        <f t="shared" si="1"/>
        <v>0</v>
      </c>
      <c r="J212" s="1">
        <f t="shared" si="2"/>
        <v>0</v>
      </c>
      <c r="K212" s="1">
        <f t="shared" si="3"/>
        <v>0</v>
      </c>
      <c r="L212" s="2">
        <f t="shared" si="4"/>
        <v>0</v>
      </c>
    </row>
    <row r="213" spans="1:12" s="21" customFormat="1" x14ac:dyDescent="0.25">
      <c r="A213" s="34">
        <v>195</v>
      </c>
      <c r="B213" s="36" t="s">
        <v>232</v>
      </c>
      <c r="C213" s="23"/>
      <c r="D213" s="32">
        <v>1</v>
      </c>
      <c r="E213" s="38" t="s">
        <v>394</v>
      </c>
      <c r="F213" s="24"/>
      <c r="G213" s="25">
        <v>0</v>
      </c>
      <c r="H213" s="1">
        <f t="shared" si="0"/>
        <v>0</v>
      </c>
      <c r="I213" s="1">
        <f t="shared" si="1"/>
        <v>0</v>
      </c>
      <c r="J213" s="1">
        <f t="shared" si="2"/>
        <v>0</v>
      </c>
      <c r="K213" s="1">
        <f t="shared" si="3"/>
        <v>0</v>
      </c>
      <c r="L213" s="2">
        <f t="shared" si="4"/>
        <v>0</v>
      </c>
    </row>
    <row r="214" spans="1:12" s="21" customFormat="1" x14ac:dyDescent="0.25">
      <c r="A214" s="34">
        <v>196</v>
      </c>
      <c r="B214" s="36" t="s">
        <v>233</v>
      </c>
      <c r="C214" s="23"/>
      <c r="D214" s="32">
        <v>1</v>
      </c>
      <c r="E214" s="38" t="s">
        <v>394</v>
      </c>
      <c r="F214" s="24"/>
      <c r="G214" s="25">
        <v>0</v>
      </c>
      <c r="H214" s="1">
        <f t="shared" si="0"/>
        <v>0</v>
      </c>
      <c r="I214" s="1">
        <f t="shared" si="1"/>
        <v>0</v>
      </c>
      <c r="J214" s="1">
        <f t="shared" si="2"/>
        <v>0</v>
      </c>
      <c r="K214" s="1">
        <f t="shared" si="3"/>
        <v>0</v>
      </c>
      <c r="L214" s="2">
        <f t="shared" si="4"/>
        <v>0</v>
      </c>
    </row>
    <row r="215" spans="1:12" s="21" customFormat="1" x14ac:dyDescent="0.2">
      <c r="A215" s="33">
        <v>197</v>
      </c>
      <c r="B215" s="37" t="s">
        <v>234</v>
      </c>
      <c r="C215" s="23"/>
      <c r="D215" s="32">
        <v>1</v>
      </c>
      <c r="E215" s="38" t="s">
        <v>394</v>
      </c>
      <c r="F215" s="24"/>
      <c r="G215" s="25">
        <v>0</v>
      </c>
      <c r="H215" s="1">
        <f t="shared" si="0"/>
        <v>0</v>
      </c>
      <c r="I215" s="1">
        <f t="shared" si="1"/>
        <v>0</v>
      </c>
      <c r="J215" s="1">
        <f t="shared" si="2"/>
        <v>0</v>
      </c>
      <c r="K215" s="1">
        <f t="shared" si="3"/>
        <v>0</v>
      </c>
      <c r="L215" s="2">
        <f t="shared" si="4"/>
        <v>0</v>
      </c>
    </row>
    <row r="216" spans="1:12" s="21" customFormat="1" x14ac:dyDescent="0.25">
      <c r="A216" s="34">
        <v>198</v>
      </c>
      <c r="B216" s="36" t="s">
        <v>235</v>
      </c>
      <c r="C216" s="23"/>
      <c r="D216" s="32">
        <v>1</v>
      </c>
      <c r="E216" s="38" t="s">
        <v>394</v>
      </c>
      <c r="F216" s="24"/>
      <c r="G216" s="25">
        <v>0</v>
      </c>
      <c r="H216" s="1">
        <f t="shared" si="0"/>
        <v>0</v>
      </c>
      <c r="I216" s="1">
        <f t="shared" si="1"/>
        <v>0</v>
      </c>
      <c r="J216" s="1">
        <f t="shared" si="2"/>
        <v>0</v>
      </c>
      <c r="K216" s="1">
        <f t="shared" si="3"/>
        <v>0</v>
      </c>
      <c r="L216" s="2">
        <f t="shared" si="4"/>
        <v>0</v>
      </c>
    </row>
    <row r="217" spans="1:12" s="21" customFormat="1" x14ac:dyDescent="0.25">
      <c r="A217" s="34">
        <v>199</v>
      </c>
      <c r="B217" s="36" t="s">
        <v>236</v>
      </c>
      <c r="C217" s="23"/>
      <c r="D217" s="32">
        <v>1</v>
      </c>
      <c r="E217" s="38" t="s">
        <v>394</v>
      </c>
      <c r="F217" s="24"/>
      <c r="G217" s="25">
        <v>0</v>
      </c>
      <c r="H217" s="1">
        <f t="shared" si="0"/>
        <v>0</v>
      </c>
      <c r="I217" s="1">
        <f t="shared" si="1"/>
        <v>0</v>
      </c>
      <c r="J217" s="1">
        <f t="shared" si="2"/>
        <v>0</v>
      </c>
      <c r="K217" s="1">
        <f t="shared" si="3"/>
        <v>0</v>
      </c>
      <c r="L217" s="2">
        <f t="shared" si="4"/>
        <v>0</v>
      </c>
    </row>
    <row r="218" spans="1:12" s="21" customFormat="1" x14ac:dyDescent="0.25">
      <c r="A218" s="34">
        <v>200</v>
      </c>
      <c r="B218" s="36" t="s">
        <v>237</v>
      </c>
      <c r="C218" s="23"/>
      <c r="D218" s="32">
        <v>1</v>
      </c>
      <c r="E218" s="38" t="s">
        <v>394</v>
      </c>
      <c r="F218" s="24"/>
      <c r="G218" s="25">
        <v>0</v>
      </c>
      <c r="H218" s="1">
        <f t="shared" si="0"/>
        <v>0</v>
      </c>
      <c r="I218" s="1">
        <f t="shared" si="1"/>
        <v>0</v>
      </c>
      <c r="J218" s="1">
        <f t="shared" si="2"/>
        <v>0</v>
      </c>
      <c r="K218" s="1">
        <f t="shared" si="3"/>
        <v>0</v>
      </c>
      <c r="L218" s="2">
        <f t="shared" si="4"/>
        <v>0</v>
      </c>
    </row>
    <row r="219" spans="1:12" s="21" customFormat="1" x14ac:dyDescent="0.25">
      <c r="A219" s="33">
        <v>201</v>
      </c>
      <c r="B219" s="36" t="s">
        <v>238</v>
      </c>
      <c r="C219" s="23"/>
      <c r="D219" s="32">
        <v>1</v>
      </c>
      <c r="E219" s="38" t="s">
        <v>394</v>
      </c>
      <c r="F219" s="24"/>
      <c r="G219" s="25">
        <v>0</v>
      </c>
      <c r="H219" s="1">
        <f t="shared" si="0"/>
        <v>0</v>
      </c>
      <c r="I219" s="1">
        <f t="shared" si="1"/>
        <v>0</v>
      </c>
      <c r="J219" s="1">
        <f t="shared" si="2"/>
        <v>0</v>
      </c>
      <c r="K219" s="1">
        <f t="shared" si="3"/>
        <v>0</v>
      </c>
      <c r="L219" s="2">
        <f t="shared" si="4"/>
        <v>0</v>
      </c>
    </row>
    <row r="220" spans="1:12" s="21" customFormat="1" x14ac:dyDescent="0.2">
      <c r="A220" s="34">
        <v>202</v>
      </c>
      <c r="B220" s="37" t="s">
        <v>239</v>
      </c>
      <c r="C220" s="23"/>
      <c r="D220" s="32">
        <v>1</v>
      </c>
      <c r="E220" s="38" t="s">
        <v>37</v>
      </c>
      <c r="F220" s="24"/>
      <c r="G220" s="25">
        <v>0</v>
      </c>
      <c r="H220" s="1">
        <f t="shared" si="0"/>
        <v>0</v>
      </c>
      <c r="I220" s="1">
        <f t="shared" si="1"/>
        <v>0</v>
      </c>
      <c r="J220" s="1">
        <f t="shared" si="2"/>
        <v>0</v>
      </c>
      <c r="K220" s="1">
        <f t="shared" si="3"/>
        <v>0</v>
      </c>
      <c r="L220" s="2">
        <f t="shared" si="4"/>
        <v>0</v>
      </c>
    </row>
    <row r="221" spans="1:12" s="21" customFormat="1" x14ac:dyDescent="0.25">
      <c r="A221" s="34">
        <v>203</v>
      </c>
      <c r="B221" s="36" t="s">
        <v>240</v>
      </c>
      <c r="C221" s="23"/>
      <c r="D221" s="32">
        <v>1</v>
      </c>
      <c r="E221" s="38" t="s">
        <v>394</v>
      </c>
      <c r="F221" s="24"/>
      <c r="G221" s="25">
        <v>0</v>
      </c>
      <c r="H221" s="1">
        <f t="shared" si="0"/>
        <v>0</v>
      </c>
      <c r="I221" s="1">
        <f t="shared" si="1"/>
        <v>0</v>
      </c>
      <c r="J221" s="1">
        <f t="shared" si="2"/>
        <v>0</v>
      </c>
      <c r="K221" s="1">
        <f t="shared" si="3"/>
        <v>0</v>
      </c>
      <c r="L221" s="2">
        <f t="shared" si="4"/>
        <v>0</v>
      </c>
    </row>
    <row r="222" spans="1:12" s="21" customFormat="1" x14ac:dyDescent="0.25">
      <c r="A222" s="34">
        <v>204</v>
      </c>
      <c r="B222" s="36" t="s">
        <v>241</v>
      </c>
      <c r="C222" s="23"/>
      <c r="D222" s="32">
        <v>1</v>
      </c>
      <c r="E222" s="38" t="s">
        <v>394</v>
      </c>
      <c r="F222" s="24"/>
      <c r="G222" s="25">
        <v>0</v>
      </c>
      <c r="H222" s="1">
        <f t="shared" si="0"/>
        <v>0</v>
      </c>
      <c r="I222" s="1">
        <f t="shared" si="1"/>
        <v>0</v>
      </c>
      <c r="J222" s="1">
        <f t="shared" si="2"/>
        <v>0</v>
      </c>
      <c r="K222" s="1">
        <f t="shared" si="3"/>
        <v>0</v>
      </c>
      <c r="L222" s="2">
        <f t="shared" si="4"/>
        <v>0</v>
      </c>
    </row>
    <row r="223" spans="1:12" s="21" customFormat="1" x14ac:dyDescent="0.25">
      <c r="A223" s="33">
        <v>205</v>
      </c>
      <c r="B223" s="36" t="s">
        <v>242</v>
      </c>
      <c r="C223" s="23"/>
      <c r="D223" s="32">
        <v>1</v>
      </c>
      <c r="E223" s="38" t="s">
        <v>394</v>
      </c>
      <c r="F223" s="24"/>
      <c r="G223" s="25">
        <v>0</v>
      </c>
      <c r="H223" s="1">
        <f t="shared" si="0"/>
        <v>0</v>
      </c>
      <c r="I223" s="1">
        <f t="shared" si="1"/>
        <v>0</v>
      </c>
      <c r="J223" s="1">
        <f t="shared" si="2"/>
        <v>0</v>
      </c>
      <c r="K223" s="1">
        <f t="shared" si="3"/>
        <v>0</v>
      </c>
      <c r="L223" s="2">
        <f t="shared" si="4"/>
        <v>0</v>
      </c>
    </row>
    <row r="224" spans="1:12" s="21" customFormat="1" x14ac:dyDescent="0.25">
      <c r="A224" s="34">
        <v>206</v>
      </c>
      <c r="B224" s="36" t="s">
        <v>243</v>
      </c>
      <c r="C224" s="23"/>
      <c r="D224" s="32">
        <v>1</v>
      </c>
      <c r="E224" s="38" t="s">
        <v>394</v>
      </c>
      <c r="F224" s="24"/>
      <c r="G224" s="25">
        <v>0</v>
      </c>
      <c r="H224" s="1">
        <f t="shared" si="0"/>
        <v>0</v>
      </c>
      <c r="I224" s="1">
        <f t="shared" si="1"/>
        <v>0</v>
      </c>
      <c r="J224" s="1">
        <f t="shared" si="2"/>
        <v>0</v>
      </c>
      <c r="K224" s="1">
        <f t="shared" si="3"/>
        <v>0</v>
      </c>
      <c r="L224" s="2">
        <f t="shared" si="4"/>
        <v>0</v>
      </c>
    </row>
    <row r="225" spans="1:12" s="21" customFormat="1" x14ac:dyDescent="0.2">
      <c r="A225" s="34">
        <v>207</v>
      </c>
      <c r="B225" s="37" t="s">
        <v>244</v>
      </c>
      <c r="C225" s="23"/>
      <c r="D225" s="32">
        <v>1</v>
      </c>
      <c r="E225" s="38" t="s">
        <v>394</v>
      </c>
      <c r="F225" s="24"/>
      <c r="G225" s="25">
        <v>0</v>
      </c>
      <c r="H225" s="1">
        <f t="shared" ref="H225:H271" si="15">+ROUND(F225*G225,0)</f>
        <v>0</v>
      </c>
      <c r="I225" s="1">
        <f t="shared" ref="I225:I271" si="16">ROUND(F225+H225,0)</f>
        <v>0</v>
      </c>
      <c r="J225" s="1">
        <f t="shared" ref="J225:J271" si="17">ROUND(F225*D225,0)</f>
        <v>0</v>
      </c>
      <c r="K225" s="1">
        <f t="shared" ref="K225:K271" si="18">ROUND(J225*G225,0)</f>
        <v>0</v>
      </c>
      <c r="L225" s="2">
        <f t="shared" ref="L225:L271" si="19">ROUND(J225+K225,0)</f>
        <v>0</v>
      </c>
    </row>
    <row r="226" spans="1:12" s="21" customFormat="1" x14ac:dyDescent="0.25">
      <c r="A226" s="34">
        <v>208</v>
      </c>
      <c r="B226" s="36" t="s">
        <v>245</v>
      </c>
      <c r="C226" s="23"/>
      <c r="D226" s="32">
        <v>1</v>
      </c>
      <c r="E226" s="38" t="s">
        <v>394</v>
      </c>
      <c r="F226" s="24"/>
      <c r="G226" s="25">
        <v>0</v>
      </c>
      <c r="H226" s="1">
        <f t="shared" si="15"/>
        <v>0</v>
      </c>
      <c r="I226" s="1">
        <f t="shared" si="16"/>
        <v>0</v>
      </c>
      <c r="J226" s="1">
        <f t="shared" si="17"/>
        <v>0</v>
      </c>
      <c r="K226" s="1">
        <f t="shared" si="18"/>
        <v>0</v>
      </c>
      <c r="L226" s="2">
        <f t="shared" si="19"/>
        <v>0</v>
      </c>
    </row>
    <row r="227" spans="1:12" s="21" customFormat="1" x14ac:dyDescent="0.25">
      <c r="A227" s="33">
        <v>209</v>
      </c>
      <c r="B227" s="36" t="s">
        <v>246</v>
      </c>
      <c r="C227" s="23"/>
      <c r="D227" s="32">
        <v>1</v>
      </c>
      <c r="E227" s="38" t="s">
        <v>397</v>
      </c>
      <c r="F227" s="24"/>
      <c r="G227" s="25">
        <v>0</v>
      </c>
      <c r="H227" s="1">
        <f t="shared" si="15"/>
        <v>0</v>
      </c>
      <c r="I227" s="1">
        <f t="shared" si="16"/>
        <v>0</v>
      </c>
      <c r="J227" s="1">
        <f t="shared" si="17"/>
        <v>0</v>
      </c>
      <c r="K227" s="1">
        <f t="shared" si="18"/>
        <v>0</v>
      </c>
      <c r="L227" s="2">
        <f t="shared" si="19"/>
        <v>0</v>
      </c>
    </row>
    <row r="228" spans="1:12" s="21" customFormat="1" x14ac:dyDescent="0.25">
      <c r="A228" s="34">
        <v>210</v>
      </c>
      <c r="B228" s="36" t="s">
        <v>247</v>
      </c>
      <c r="C228" s="23"/>
      <c r="D228" s="32">
        <v>1</v>
      </c>
      <c r="E228" s="39" t="s">
        <v>395</v>
      </c>
      <c r="F228" s="24"/>
      <c r="G228" s="25">
        <v>0</v>
      </c>
      <c r="H228" s="1">
        <f t="shared" si="15"/>
        <v>0</v>
      </c>
      <c r="I228" s="1">
        <f t="shared" si="16"/>
        <v>0</v>
      </c>
      <c r="J228" s="1">
        <f t="shared" si="17"/>
        <v>0</v>
      </c>
      <c r="K228" s="1">
        <f t="shared" si="18"/>
        <v>0</v>
      </c>
      <c r="L228" s="2">
        <f t="shared" si="19"/>
        <v>0</v>
      </c>
    </row>
    <row r="229" spans="1:12" s="21" customFormat="1" ht="38.25" x14ac:dyDescent="0.25">
      <c r="A229" s="34">
        <v>211</v>
      </c>
      <c r="B229" s="36" t="s">
        <v>248</v>
      </c>
      <c r="C229" s="23"/>
      <c r="D229" s="32">
        <v>1</v>
      </c>
      <c r="E229" s="39" t="s">
        <v>37</v>
      </c>
      <c r="F229" s="24"/>
      <c r="G229" s="25">
        <v>0</v>
      </c>
      <c r="H229" s="1">
        <f t="shared" si="15"/>
        <v>0</v>
      </c>
      <c r="I229" s="1">
        <f t="shared" si="16"/>
        <v>0</v>
      </c>
      <c r="J229" s="1">
        <f t="shared" si="17"/>
        <v>0</v>
      </c>
      <c r="K229" s="1">
        <f t="shared" si="18"/>
        <v>0</v>
      </c>
      <c r="L229" s="2">
        <f t="shared" si="19"/>
        <v>0</v>
      </c>
    </row>
    <row r="230" spans="1:12" s="21" customFormat="1" x14ac:dyDescent="0.2">
      <c r="A230" s="34">
        <v>212</v>
      </c>
      <c r="B230" s="37" t="s">
        <v>249</v>
      </c>
      <c r="C230" s="23"/>
      <c r="D230" s="32">
        <v>1</v>
      </c>
      <c r="E230" s="38" t="s">
        <v>394</v>
      </c>
      <c r="F230" s="24"/>
      <c r="G230" s="25">
        <v>0</v>
      </c>
      <c r="H230" s="1">
        <f t="shared" si="15"/>
        <v>0</v>
      </c>
      <c r="I230" s="1">
        <f t="shared" si="16"/>
        <v>0</v>
      </c>
      <c r="J230" s="1">
        <f t="shared" si="17"/>
        <v>0</v>
      </c>
      <c r="K230" s="1">
        <f t="shared" si="18"/>
        <v>0</v>
      </c>
      <c r="L230" s="2">
        <f t="shared" si="19"/>
        <v>0</v>
      </c>
    </row>
    <row r="231" spans="1:12" s="21" customFormat="1" x14ac:dyDescent="0.25">
      <c r="A231" s="33">
        <v>213</v>
      </c>
      <c r="B231" s="36" t="s">
        <v>250</v>
      </c>
      <c r="C231" s="23"/>
      <c r="D231" s="32">
        <v>1</v>
      </c>
      <c r="E231" s="39" t="s">
        <v>395</v>
      </c>
      <c r="F231" s="24"/>
      <c r="G231" s="25">
        <v>0</v>
      </c>
      <c r="H231" s="1">
        <f t="shared" si="15"/>
        <v>0</v>
      </c>
      <c r="I231" s="1">
        <f t="shared" si="16"/>
        <v>0</v>
      </c>
      <c r="J231" s="1">
        <f t="shared" si="17"/>
        <v>0</v>
      </c>
      <c r="K231" s="1">
        <f t="shared" si="18"/>
        <v>0</v>
      </c>
      <c r="L231" s="2">
        <f t="shared" si="19"/>
        <v>0</v>
      </c>
    </row>
    <row r="232" spans="1:12" s="21" customFormat="1" ht="25.5" x14ac:dyDescent="0.25">
      <c r="A232" s="34">
        <v>214</v>
      </c>
      <c r="B232" s="36" t="s">
        <v>251</v>
      </c>
      <c r="C232" s="23"/>
      <c r="D232" s="32">
        <v>1</v>
      </c>
      <c r="E232" s="39" t="s">
        <v>399</v>
      </c>
      <c r="F232" s="24"/>
      <c r="G232" s="25">
        <v>0</v>
      </c>
      <c r="H232" s="1">
        <f t="shared" si="15"/>
        <v>0</v>
      </c>
      <c r="I232" s="1">
        <f t="shared" si="16"/>
        <v>0</v>
      </c>
      <c r="J232" s="1">
        <f t="shared" si="17"/>
        <v>0</v>
      </c>
      <c r="K232" s="1">
        <f t="shared" si="18"/>
        <v>0</v>
      </c>
      <c r="L232" s="2">
        <f t="shared" si="19"/>
        <v>0</v>
      </c>
    </row>
    <row r="233" spans="1:12" s="21" customFormat="1" x14ac:dyDescent="0.25">
      <c r="A233" s="34">
        <v>215</v>
      </c>
      <c r="B233" s="36" t="s">
        <v>252</v>
      </c>
      <c r="C233" s="23"/>
      <c r="D233" s="32">
        <v>1</v>
      </c>
      <c r="E233" s="39" t="s">
        <v>395</v>
      </c>
      <c r="F233" s="24"/>
      <c r="G233" s="25">
        <v>0</v>
      </c>
      <c r="H233" s="1">
        <f t="shared" si="15"/>
        <v>0</v>
      </c>
      <c r="I233" s="1">
        <f t="shared" si="16"/>
        <v>0</v>
      </c>
      <c r="J233" s="1">
        <f t="shared" si="17"/>
        <v>0</v>
      </c>
      <c r="K233" s="1">
        <f t="shared" si="18"/>
        <v>0</v>
      </c>
      <c r="L233" s="2">
        <f t="shared" si="19"/>
        <v>0</v>
      </c>
    </row>
    <row r="234" spans="1:12" s="21" customFormat="1" ht="25.5" x14ac:dyDescent="0.25">
      <c r="A234" s="34">
        <v>216</v>
      </c>
      <c r="B234" s="36" t="s">
        <v>253</v>
      </c>
      <c r="C234" s="23"/>
      <c r="D234" s="32">
        <v>1</v>
      </c>
      <c r="E234" s="39" t="s">
        <v>399</v>
      </c>
      <c r="F234" s="24"/>
      <c r="G234" s="25">
        <v>0</v>
      </c>
      <c r="H234" s="1">
        <f t="shared" si="15"/>
        <v>0</v>
      </c>
      <c r="I234" s="1">
        <f t="shared" si="16"/>
        <v>0</v>
      </c>
      <c r="J234" s="1">
        <f t="shared" si="17"/>
        <v>0</v>
      </c>
      <c r="K234" s="1">
        <f t="shared" si="18"/>
        <v>0</v>
      </c>
      <c r="L234" s="2">
        <f t="shared" si="19"/>
        <v>0</v>
      </c>
    </row>
    <row r="235" spans="1:12" s="21" customFormat="1" ht="25.5" x14ac:dyDescent="0.2">
      <c r="A235" s="33">
        <v>217</v>
      </c>
      <c r="B235" s="37" t="s">
        <v>254</v>
      </c>
      <c r="C235" s="23"/>
      <c r="D235" s="32">
        <v>1</v>
      </c>
      <c r="E235" s="39" t="s">
        <v>395</v>
      </c>
      <c r="F235" s="24"/>
      <c r="G235" s="25">
        <v>0</v>
      </c>
      <c r="H235" s="1">
        <f t="shared" si="15"/>
        <v>0</v>
      </c>
      <c r="I235" s="1">
        <f t="shared" si="16"/>
        <v>0</v>
      </c>
      <c r="J235" s="1">
        <f t="shared" si="17"/>
        <v>0</v>
      </c>
      <c r="K235" s="1">
        <f t="shared" si="18"/>
        <v>0</v>
      </c>
      <c r="L235" s="2">
        <f t="shared" si="19"/>
        <v>0</v>
      </c>
    </row>
    <row r="236" spans="1:12" s="21" customFormat="1" ht="25.5" x14ac:dyDescent="0.25">
      <c r="A236" s="34">
        <v>218</v>
      </c>
      <c r="B236" s="36" t="s">
        <v>255</v>
      </c>
      <c r="C236" s="23"/>
      <c r="D236" s="32">
        <v>1</v>
      </c>
      <c r="E236" s="39" t="s">
        <v>395</v>
      </c>
      <c r="F236" s="24"/>
      <c r="G236" s="25">
        <v>0</v>
      </c>
      <c r="H236" s="1">
        <f t="shared" si="15"/>
        <v>0</v>
      </c>
      <c r="I236" s="1">
        <f t="shared" si="16"/>
        <v>0</v>
      </c>
      <c r="J236" s="1">
        <f t="shared" si="17"/>
        <v>0</v>
      </c>
      <c r="K236" s="1">
        <f t="shared" si="18"/>
        <v>0</v>
      </c>
      <c r="L236" s="2">
        <f t="shared" si="19"/>
        <v>0</v>
      </c>
    </row>
    <row r="237" spans="1:12" s="21" customFormat="1" ht="25.5" x14ac:dyDescent="0.25">
      <c r="A237" s="34">
        <v>219</v>
      </c>
      <c r="B237" s="36" t="s">
        <v>256</v>
      </c>
      <c r="C237" s="23"/>
      <c r="D237" s="32">
        <v>1</v>
      </c>
      <c r="E237" s="39" t="s">
        <v>395</v>
      </c>
      <c r="F237" s="24"/>
      <c r="G237" s="25">
        <v>0</v>
      </c>
      <c r="H237" s="1">
        <f t="shared" si="15"/>
        <v>0</v>
      </c>
      <c r="I237" s="1">
        <f t="shared" si="16"/>
        <v>0</v>
      </c>
      <c r="J237" s="1">
        <f t="shared" si="17"/>
        <v>0</v>
      </c>
      <c r="K237" s="1">
        <f t="shared" si="18"/>
        <v>0</v>
      </c>
      <c r="L237" s="2">
        <f t="shared" si="19"/>
        <v>0</v>
      </c>
    </row>
    <row r="238" spans="1:12" s="21" customFormat="1" x14ac:dyDescent="0.25">
      <c r="A238" s="34">
        <v>220</v>
      </c>
      <c r="B238" s="36" t="s">
        <v>257</v>
      </c>
      <c r="C238" s="23"/>
      <c r="D238" s="32">
        <v>1</v>
      </c>
      <c r="E238" s="39" t="s">
        <v>395</v>
      </c>
      <c r="F238" s="24"/>
      <c r="G238" s="25">
        <v>0</v>
      </c>
      <c r="H238" s="1">
        <f t="shared" si="15"/>
        <v>0</v>
      </c>
      <c r="I238" s="1">
        <f t="shared" si="16"/>
        <v>0</v>
      </c>
      <c r="J238" s="1">
        <f t="shared" si="17"/>
        <v>0</v>
      </c>
      <c r="K238" s="1">
        <f t="shared" si="18"/>
        <v>0</v>
      </c>
      <c r="L238" s="2">
        <f t="shared" si="19"/>
        <v>0</v>
      </c>
    </row>
    <row r="239" spans="1:12" s="46" customFormat="1" x14ac:dyDescent="0.25">
      <c r="A239" s="43">
        <v>221</v>
      </c>
      <c r="B239" s="44" t="s">
        <v>258</v>
      </c>
      <c r="C239" s="23"/>
      <c r="D239" s="32">
        <v>1</v>
      </c>
      <c r="E239" s="45" t="s">
        <v>394</v>
      </c>
      <c r="F239" s="24"/>
      <c r="G239" s="25">
        <v>0</v>
      </c>
      <c r="H239" s="1">
        <f t="shared" si="15"/>
        <v>0</v>
      </c>
      <c r="I239" s="1">
        <f t="shared" si="16"/>
        <v>0</v>
      </c>
      <c r="J239" s="1">
        <f t="shared" si="17"/>
        <v>0</v>
      </c>
      <c r="K239" s="1">
        <f t="shared" si="18"/>
        <v>0</v>
      </c>
      <c r="L239" s="2">
        <f t="shared" si="19"/>
        <v>0</v>
      </c>
    </row>
    <row r="240" spans="1:12" s="21" customFormat="1" x14ac:dyDescent="0.2">
      <c r="A240" s="34">
        <v>222</v>
      </c>
      <c r="B240" s="37" t="s">
        <v>259</v>
      </c>
      <c r="C240" s="23"/>
      <c r="D240" s="32">
        <v>1</v>
      </c>
      <c r="E240" s="39" t="s">
        <v>395</v>
      </c>
      <c r="F240" s="24"/>
      <c r="G240" s="25">
        <v>0</v>
      </c>
      <c r="H240" s="1">
        <f t="shared" si="15"/>
        <v>0</v>
      </c>
      <c r="I240" s="1">
        <f t="shared" si="16"/>
        <v>0</v>
      </c>
      <c r="J240" s="1">
        <f t="shared" si="17"/>
        <v>0</v>
      </c>
      <c r="K240" s="1">
        <f t="shared" si="18"/>
        <v>0</v>
      </c>
      <c r="L240" s="2">
        <f t="shared" si="19"/>
        <v>0</v>
      </c>
    </row>
    <row r="241" spans="1:12" s="21" customFormat="1" x14ac:dyDescent="0.25">
      <c r="A241" s="34">
        <v>223</v>
      </c>
      <c r="B241" s="36" t="s">
        <v>260</v>
      </c>
      <c r="C241" s="23"/>
      <c r="D241" s="32">
        <v>1</v>
      </c>
      <c r="E241" s="38" t="s">
        <v>394</v>
      </c>
      <c r="F241" s="24"/>
      <c r="G241" s="25">
        <v>0</v>
      </c>
      <c r="H241" s="1">
        <f t="shared" si="15"/>
        <v>0</v>
      </c>
      <c r="I241" s="1">
        <f t="shared" si="16"/>
        <v>0</v>
      </c>
      <c r="J241" s="1">
        <f t="shared" si="17"/>
        <v>0</v>
      </c>
      <c r="K241" s="1">
        <f t="shared" si="18"/>
        <v>0</v>
      </c>
      <c r="L241" s="2">
        <f t="shared" si="19"/>
        <v>0</v>
      </c>
    </row>
    <row r="242" spans="1:12" s="21" customFormat="1" x14ac:dyDescent="0.25">
      <c r="A242" s="34">
        <v>224</v>
      </c>
      <c r="B242" s="36" t="s">
        <v>261</v>
      </c>
      <c r="C242" s="23"/>
      <c r="D242" s="32">
        <v>1</v>
      </c>
      <c r="E242" s="38" t="s">
        <v>394</v>
      </c>
      <c r="F242" s="24"/>
      <c r="G242" s="25">
        <v>0</v>
      </c>
      <c r="H242" s="1">
        <f t="shared" si="15"/>
        <v>0</v>
      </c>
      <c r="I242" s="1">
        <f t="shared" si="16"/>
        <v>0</v>
      </c>
      <c r="J242" s="1">
        <f t="shared" si="17"/>
        <v>0</v>
      </c>
      <c r="K242" s="1">
        <f t="shared" si="18"/>
        <v>0</v>
      </c>
      <c r="L242" s="2">
        <f t="shared" si="19"/>
        <v>0</v>
      </c>
    </row>
    <row r="243" spans="1:12" s="21" customFormat="1" x14ac:dyDescent="0.25">
      <c r="A243" s="33">
        <v>225</v>
      </c>
      <c r="B243" s="36" t="s">
        <v>262</v>
      </c>
      <c r="C243" s="23"/>
      <c r="D243" s="32">
        <v>1</v>
      </c>
      <c r="E243" s="38" t="s">
        <v>394</v>
      </c>
      <c r="F243" s="24"/>
      <c r="G243" s="25">
        <v>0</v>
      </c>
      <c r="H243" s="1">
        <f t="shared" si="15"/>
        <v>0</v>
      </c>
      <c r="I243" s="1">
        <f t="shared" si="16"/>
        <v>0</v>
      </c>
      <c r="J243" s="1">
        <f t="shared" si="17"/>
        <v>0</v>
      </c>
      <c r="K243" s="1">
        <f t="shared" si="18"/>
        <v>0</v>
      </c>
      <c r="L243" s="2">
        <f t="shared" si="19"/>
        <v>0</v>
      </c>
    </row>
    <row r="244" spans="1:12" s="21" customFormat="1" x14ac:dyDescent="0.2">
      <c r="A244" s="34">
        <v>226</v>
      </c>
      <c r="B244" s="37" t="s">
        <v>263</v>
      </c>
      <c r="C244" s="23"/>
      <c r="D244" s="32">
        <v>1</v>
      </c>
      <c r="E244" s="38" t="s">
        <v>394</v>
      </c>
      <c r="F244" s="24"/>
      <c r="G244" s="25">
        <v>0</v>
      </c>
      <c r="H244" s="1">
        <f t="shared" si="15"/>
        <v>0</v>
      </c>
      <c r="I244" s="1">
        <f t="shared" si="16"/>
        <v>0</v>
      </c>
      <c r="J244" s="1">
        <f t="shared" si="17"/>
        <v>0</v>
      </c>
      <c r="K244" s="1">
        <f t="shared" si="18"/>
        <v>0</v>
      </c>
      <c r="L244" s="2">
        <f t="shared" si="19"/>
        <v>0</v>
      </c>
    </row>
    <row r="245" spans="1:12" s="21" customFormat="1" x14ac:dyDescent="0.25">
      <c r="A245" s="34">
        <v>227</v>
      </c>
      <c r="B245" s="36" t="s">
        <v>264</v>
      </c>
      <c r="C245" s="23"/>
      <c r="D245" s="32">
        <v>1</v>
      </c>
      <c r="E245" s="38" t="s">
        <v>394</v>
      </c>
      <c r="F245" s="24"/>
      <c r="G245" s="25">
        <v>0</v>
      </c>
      <c r="H245" s="1">
        <f t="shared" si="15"/>
        <v>0</v>
      </c>
      <c r="I245" s="1">
        <f t="shared" si="16"/>
        <v>0</v>
      </c>
      <c r="J245" s="1">
        <f t="shared" si="17"/>
        <v>0</v>
      </c>
      <c r="K245" s="1">
        <f t="shared" si="18"/>
        <v>0</v>
      </c>
      <c r="L245" s="2">
        <f t="shared" si="19"/>
        <v>0</v>
      </c>
    </row>
    <row r="246" spans="1:12" s="21" customFormat="1" x14ac:dyDescent="0.25">
      <c r="A246" s="34">
        <v>228</v>
      </c>
      <c r="B246" s="36" t="s">
        <v>265</v>
      </c>
      <c r="C246" s="23"/>
      <c r="D246" s="32">
        <v>1</v>
      </c>
      <c r="E246" s="39" t="s">
        <v>37</v>
      </c>
      <c r="F246" s="24"/>
      <c r="G246" s="25">
        <v>0</v>
      </c>
      <c r="H246" s="1">
        <f t="shared" si="15"/>
        <v>0</v>
      </c>
      <c r="I246" s="1">
        <f t="shared" si="16"/>
        <v>0</v>
      </c>
      <c r="J246" s="1">
        <f t="shared" si="17"/>
        <v>0</v>
      </c>
      <c r="K246" s="1">
        <f t="shared" si="18"/>
        <v>0</v>
      </c>
      <c r="L246" s="2">
        <f t="shared" si="19"/>
        <v>0</v>
      </c>
    </row>
    <row r="247" spans="1:12" s="21" customFormat="1" x14ac:dyDescent="0.25">
      <c r="A247" s="33">
        <v>229</v>
      </c>
      <c r="B247" s="36" t="s">
        <v>266</v>
      </c>
      <c r="C247" s="23"/>
      <c r="D247" s="32">
        <v>1</v>
      </c>
      <c r="E247" s="38" t="s">
        <v>394</v>
      </c>
      <c r="F247" s="24"/>
      <c r="G247" s="25">
        <v>0</v>
      </c>
      <c r="H247" s="1">
        <f t="shared" si="15"/>
        <v>0</v>
      </c>
      <c r="I247" s="1">
        <f t="shared" si="16"/>
        <v>0</v>
      </c>
      <c r="J247" s="1">
        <f t="shared" si="17"/>
        <v>0</v>
      </c>
      <c r="K247" s="1">
        <f t="shared" si="18"/>
        <v>0</v>
      </c>
      <c r="L247" s="2">
        <f t="shared" si="19"/>
        <v>0</v>
      </c>
    </row>
    <row r="248" spans="1:12" s="21" customFormat="1" x14ac:dyDescent="0.25">
      <c r="A248" s="34">
        <v>230</v>
      </c>
      <c r="B248" s="36" t="s">
        <v>267</v>
      </c>
      <c r="C248" s="23"/>
      <c r="D248" s="32">
        <v>1</v>
      </c>
      <c r="E248" s="39" t="s">
        <v>37</v>
      </c>
      <c r="F248" s="24"/>
      <c r="G248" s="25">
        <v>0</v>
      </c>
      <c r="H248" s="1">
        <f t="shared" si="15"/>
        <v>0</v>
      </c>
      <c r="I248" s="1">
        <f t="shared" si="16"/>
        <v>0</v>
      </c>
      <c r="J248" s="1">
        <f t="shared" si="17"/>
        <v>0</v>
      </c>
      <c r="K248" s="1">
        <f t="shared" si="18"/>
        <v>0</v>
      </c>
      <c r="L248" s="2">
        <f t="shared" si="19"/>
        <v>0</v>
      </c>
    </row>
    <row r="249" spans="1:12" s="21" customFormat="1" x14ac:dyDescent="0.2">
      <c r="A249" s="34">
        <v>231</v>
      </c>
      <c r="B249" s="37" t="s">
        <v>268</v>
      </c>
      <c r="C249" s="23"/>
      <c r="D249" s="32">
        <v>1</v>
      </c>
      <c r="E249" s="38" t="s">
        <v>394</v>
      </c>
      <c r="F249" s="24"/>
      <c r="G249" s="25">
        <v>0</v>
      </c>
      <c r="H249" s="1">
        <f t="shared" si="15"/>
        <v>0</v>
      </c>
      <c r="I249" s="1">
        <f t="shared" si="16"/>
        <v>0</v>
      </c>
      <c r="J249" s="1">
        <f t="shared" si="17"/>
        <v>0</v>
      </c>
      <c r="K249" s="1">
        <f t="shared" si="18"/>
        <v>0</v>
      </c>
      <c r="L249" s="2">
        <f t="shared" si="19"/>
        <v>0</v>
      </c>
    </row>
    <row r="250" spans="1:12" s="21" customFormat="1" x14ac:dyDescent="0.25">
      <c r="A250" s="34">
        <v>232</v>
      </c>
      <c r="B250" s="36" t="s">
        <v>269</v>
      </c>
      <c r="C250" s="23"/>
      <c r="D250" s="32">
        <v>1</v>
      </c>
      <c r="E250" s="38" t="s">
        <v>394</v>
      </c>
      <c r="F250" s="24"/>
      <c r="G250" s="25">
        <v>0</v>
      </c>
      <c r="H250" s="1">
        <f t="shared" si="15"/>
        <v>0</v>
      </c>
      <c r="I250" s="1">
        <f t="shared" si="16"/>
        <v>0</v>
      </c>
      <c r="J250" s="1">
        <f t="shared" si="17"/>
        <v>0</v>
      </c>
      <c r="K250" s="1">
        <f t="shared" si="18"/>
        <v>0</v>
      </c>
      <c r="L250" s="2">
        <f t="shared" si="19"/>
        <v>0</v>
      </c>
    </row>
    <row r="251" spans="1:12" s="21" customFormat="1" x14ac:dyDescent="0.25">
      <c r="A251" s="33">
        <v>233</v>
      </c>
      <c r="B251" s="36" t="s">
        <v>270</v>
      </c>
      <c r="C251" s="23"/>
      <c r="D251" s="32">
        <v>1</v>
      </c>
      <c r="E251" s="38" t="s">
        <v>394</v>
      </c>
      <c r="F251" s="24"/>
      <c r="G251" s="25">
        <v>0</v>
      </c>
      <c r="H251" s="1">
        <f t="shared" si="15"/>
        <v>0</v>
      </c>
      <c r="I251" s="1">
        <f t="shared" si="16"/>
        <v>0</v>
      </c>
      <c r="J251" s="1">
        <f t="shared" si="17"/>
        <v>0</v>
      </c>
      <c r="K251" s="1">
        <f t="shared" si="18"/>
        <v>0</v>
      </c>
      <c r="L251" s="2">
        <f t="shared" si="19"/>
        <v>0</v>
      </c>
    </row>
    <row r="252" spans="1:12" s="21" customFormat="1" x14ac:dyDescent="0.25">
      <c r="A252" s="34">
        <v>234</v>
      </c>
      <c r="B252" s="36" t="s">
        <v>271</v>
      </c>
      <c r="C252" s="23"/>
      <c r="D252" s="32">
        <v>1</v>
      </c>
      <c r="E252" s="38" t="s">
        <v>394</v>
      </c>
      <c r="F252" s="24"/>
      <c r="G252" s="25">
        <v>0</v>
      </c>
      <c r="H252" s="1">
        <f t="shared" si="15"/>
        <v>0</v>
      </c>
      <c r="I252" s="1">
        <f t="shared" si="16"/>
        <v>0</v>
      </c>
      <c r="J252" s="1">
        <f t="shared" si="17"/>
        <v>0</v>
      </c>
      <c r="K252" s="1">
        <f t="shared" si="18"/>
        <v>0</v>
      </c>
      <c r="L252" s="2">
        <f t="shared" si="19"/>
        <v>0</v>
      </c>
    </row>
    <row r="253" spans="1:12" s="21" customFormat="1" x14ac:dyDescent="0.25">
      <c r="A253" s="34">
        <v>235</v>
      </c>
      <c r="B253" s="36" t="s">
        <v>272</v>
      </c>
      <c r="C253" s="23"/>
      <c r="D253" s="32">
        <v>1</v>
      </c>
      <c r="E253" s="38" t="s">
        <v>394</v>
      </c>
      <c r="F253" s="24"/>
      <c r="G253" s="25">
        <v>0</v>
      </c>
      <c r="H253" s="1">
        <f t="shared" si="15"/>
        <v>0</v>
      </c>
      <c r="I253" s="1">
        <f t="shared" si="16"/>
        <v>0</v>
      </c>
      <c r="J253" s="1">
        <f t="shared" si="17"/>
        <v>0</v>
      </c>
      <c r="K253" s="1">
        <f t="shared" si="18"/>
        <v>0</v>
      </c>
      <c r="L253" s="2">
        <f t="shared" si="19"/>
        <v>0</v>
      </c>
    </row>
    <row r="254" spans="1:12" s="21" customFormat="1" x14ac:dyDescent="0.2">
      <c r="A254" s="34">
        <v>236</v>
      </c>
      <c r="B254" s="37" t="s">
        <v>273</v>
      </c>
      <c r="C254" s="23"/>
      <c r="D254" s="32">
        <v>1</v>
      </c>
      <c r="E254" s="39" t="s">
        <v>400</v>
      </c>
      <c r="F254" s="24"/>
      <c r="G254" s="25">
        <v>0</v>
      </c>
      <c r="H254" s="1">
        <f t="shared" si="15"/>
        <v>0</v>
      </c>
      <c r="I254" s="1">
        <f t="shared" si="16"/>
        <v>0</v>
      </c>
      <c r="J254" s="1">
        <f t="shared" si="17"/>
        <v>0</v>
      </c>
      <c r="K254" s="1">
        <f t="shared" si="18"/>
        <v>0</v>
      </c>
      <c r="L254" s="2">
        <f t="shared" si="19"/>
        <v>0</v>
      </c>
    </row>
    <row r="255" spans="1:12" s="21" customFormat="1" x14ac:dyDescent="0.25">
      <c r="A255" s="33">
        <v>237</v>
      </c>
      <c r="B255" s="36" t="s">
        <v>274</v>
      </c>
      <c r="C255" s="23"/>
      <c r="D255" s="32">
        <v>1</v>
      </c>
      <c r="E255" s="39" t="s">
        <v>400</v>
      </c>
      <c r="F255" s="24"/>
      <c r="G255" s="25">
        <v>0</v>
      </c>
      <c r="H255" s="1">
        <f t="shared" si="15"/>
        <v>0</v>
      </c>
      <c r="I255" s="1">
        <f t="shared" si="16"/>
        <v>0</v>
      </c>
      <c r="J255" s="1">
        <f t="shared" si="17"/>
        <v>0</v>
      </c>
      <c r="K255" s="1">
        <f t="shared" si="18"/>
        <v>0</v>
      </c>
      <c r="L255" s="2">
        <f t="shared" si="19"/>
        <v>0</v>
      </c>
    </row>
    <row r="256" spans="1:12" s="21" customFormat="1" x14ac:dyDescent="0.25">
      <c r="A256" s="34">
        <v>238</v>
      </c>
      <c r="B256" s="36" t="s">
        <v>275</v>
      </c>
      <c r="C256" s="23"/>
      <c r="D256" s="32">
        <v>1</v>
      </c>
      <c r="E256" s="39" t="s">
        <v>400</v>
      </c>
      <c r="F256" s="24"/>
      <c r="G256" s="25">
        <v>0</v>
      </c>
      <c r="H256" s="1">
        <f t="shared" si="15"/>
        <v>0</v>
      </c>
      <c r="I256" s="1">
        <f t="shared" si="16"/>
        <v>0</v>
      </c>
      <c r="J256" s="1">
        <f t="shared" si="17"/>
        <v>0</v>
      </c>
      <c r="K256" s="1">
        <f t="shared" si="18"/>
        <v>0</v>
      </c>
      <c r="L256" s="2">
        <f t="shared" si="19"/>
        <v>0</v>
      </c>
    </row>
    <row r="257" spans="1:12" s="21" customFormat="1" x14ac:dyDescent="0.25">
      <c r="A257" s="34">
        <v>239</v>
      </c>
      <c r="B257" s="36" t="s">
        <v>276</v>
      </c>
      <c r="C257" s="23"/>
      <c r="D257" s="32">
        <v>1</v>
      </c>
      <c r="E257" s="39" t="s">
        <v>400</v>
      </c>
      <c r="F257" s="24"/>
      <c r="G257" s="25">
        <v>0</v>
      </c>
      <c r="H257" s="1">
        <f t="shared" si="15"/>
        <v>0</v>
      </c>
      <c r="I257" s="1">
        <f t="shared" si="16"/>
        <v>0</v>
      </c>
      <c r="J257" s="1">
        <f t="shared" si="17"/>
        <v>0</v>
      </c>
      <c r="K257" s="1">
        <f t="shared" si="18"/>
        <v>0</v>
      </c>
      <c r="L257" s="2">
        <f t="shared" si="19"/>
        <v>0</v>
      </c>
    </row>
    <row r="258" spans="1:12" s="21" customFormat="1" x14ac:dyDescent="0.25">
      <c r="A258" s="34">
        <v>240</v>
      </c>
      <c r="B258" s="36" t="s">
        <v>277</v>
      </c>
      <c r="C258" s="23"/>
      <c r="D258" s="32">
        <v>1</v>
      </c>
      <c r="E258" s="39" t="s">
        <v>400</v>
      </c>
      <c r="F258" s="24"/>
      <c r="G258" s="25">
        <v>0</v>
      </c>
      <c r="H258" s="1">
        <f t="shared" si="15"/>
        <v>0</v>
      </c>
      <c r="I258" s="1">
        <f t="shared" si="16"/>
        <v>0</v>
      </c>
      <c r="J258" s="1">
        <f t="shared" si="17"/>
        <v>0</v>
      </c>
      <c r="K258" s="1">
        <f t="shared" si="18"/>
        <v>0</v>
      </c>
      <c r="L258" s="2">
        <f t="shared" si="19"/>
        <v>0</v>
      </c>
    </row>
    <row r="259" spans="1:12" s="21" customFormat="1" x14ac:dyDescent="0.2">
      <c r="A259" s="33">
        <v>241</v>
      </c>
      <c r="B259" s="37" t="s">
        <v>278</v>
      </c>
      <c r="C259" s="23"/>
      <c r="D259" s="32">
        <v>1</v>
      </c>
      <c r="E259" s="39" t="s">
        <v>400</v>
      </c>
      <c r="F259" s="24"/>
      <c r="G259" s="25">
        <v>0</v>
      </c>
      <c r="H259" s="1">
        <f t="shared" si="15"/>
        <v>0</v>
      </c>
      <c r="I259" s="1">
        <f t="shared" si="16"/>
        <v>0</v>
      </c>
      <c r="J259" s="1">
        <f t="shared" si="17"/>
        <v>0</v>
      </c>
      <c r="K259" s="1">
        <f t="shared" si="18"/>
        <v>0</v>
      </c>
      <c r="L259" s="2">
        <f t="shared" si="19"/>
        <v>0</v>
      </c>
    </row>
    <row r="260" spans="1:12" s="21" customFormat="1" x14ac:dyDescent="0.25">
      <c r="A260" s="34">
        <v>242</v>
      </c>
      <c r="B260" s="36" t="s">
        <v>279</v>
      </c>
      <c r="C260" s="23"/>
      <c r="D260" s="32">
        <v>1</v>
      </c>
      <c r="E260" s="39" t="s">
        <v>400</v>
      </c>
      <c r="F260" s="24"/>
      <c r="G260" s="25">
        <v>0</v>
      </c>
      <c r="H260" s="1">
        <f t="shared" si="15"/>
        <v>0</v>
      </c>
      <c r="I260" s="1">
        <f t="shared" si="16"/>
        <v>0</v>
      </c>
      <c r="J260" s="1">
        <f t="shared" si="17"/>
        <v>0</v>
      </c>
      <c r="K260" s="1">
        <f t="shared" si="18"/>
        <v>0</v>
      </c>
      <c r="L260" s="2">
        <f t="shared" si="19"/>
        <v>0</v>
      </c>
    </row>
    <row r="261" spans="1:12" s="21" customFormat="1" x14ac:dyDescent="0.25">
      <c r="A261" s="34">
        <v>243</v>
      </c>
      <c r="B261" s="36" t="s">
        <v>280</v>
      </c>
      <c r="C261" s="23"/>
      <c r="D261" s="32">
        <v>1</v>
      </c>
      <c r="E261" s="39" t="s">
        <v>400</v>
      </c>
      <c r="F261" s="24"/>
      <c r="G261" s="25">
        <v>0</v>
      </c>
      <c r="H261" s="1">
        <f t="shared" si="15"/>
        <v>0</v>
      </c>
      <c r="I261" s="1">
        <f t="shared" si="16"/>
        <v>0</v>
      </c>
      <c r="J261" s="1">
        <f t="shared" si="17"/>
        <v>0</v>
      </c>
      <c r="K261" s="1">
        <f t="shared" si="18"/>
        <v>0</v>
      </c>
      <c r="L261" s="2">
        <f t="shared" si="19"/>
        <v>0</v>
      </c>
    </row>
    <row r="262" spans="1:12" s="21" customFormat="1" x14ac:dyDescent="0.25">
      <c r="A262" s="34">
        <v>244</v>
      </c>
      <c r="B262" s="36" t="s">
        <v>281</v>
      </c>
      <c r="C262" s="23"/>
      <c r="D262" s="32">
        <v>1</v>
      </c>
      <c r="E262" s="39" t="s">
        <v>400</v>
      </c>
      <c r="F262" s="24"/>
      <c r="G262" s="25">
        <v>0</v>
      </c>
      <c r="H262" s="1">
        <f t="shared" si="15"/>
        <v>0</v>
      </c>
      <c r="I262" s="1">
        <f t="shared" si="16"/>
        <v>0</v>
      </c>
      <c r="J262" s="1">
        <f t="shared" si="17"/>
        <v>0</v>
      </c>
      <c r="K262" s="1">
        <f t="shared" si="18"/>
        <v>0</v>
      </c>
      <c r="L262" s="2">
        <f t="shared" si="19"/>
        <v>0</v>
      </c>
    </row>
    <row r="263" spans="1:12" s="21" customFormat="1" x14ac:dyDescent="0.25">
      <c r="A263" s="33">
        <v>245</v>
      </c>
      <c r="B263" s="36" t="s">
        <v>282</v>
      </c>
      <c r="C263" s="23"/>
      <c r="D263" s="32">
        <v>1</v>
      </c>
      <c r="E263" s="39" t="s">
        <v>400</v>
      </c>
      <c r="F263" s="24"/>
      <c r="G263" s="25">
        <v>0</v>
      </c>
      <c r="H263" s="1">
        <f t="shared" si="15"/>
        <v>0</v>
      </c>
      <c r="I263" s="1">
        <f t="shared" si="16"/>
        <v>0</v>
      </c>
      <c r="J263" s="1">
        <f t="shared" si="17"/>
        <v>0</v>
      </c>
      <c r="K263" s="1">
        <f t="shared" si="18"/>
        <v>0</v>
      </c>
      <c r="L263" s="2">
        <f t="shared" si="19"/>
        <v>0</v>
      </c>
    </row>
    <row r="264" spans="1:12" s="21" customFormat="1" x14ac:dyDescent="0.2">
      <c r="A264" s="34">
        <v>246</v>
      </c>
      <c r="B264" s="37" t="s">
        <v>283</v>
      </c>
      <c r="C264" s="23"/>
      <c r="D264" s="32">
        <v>1</v>
      </c>
      <c r="E264" s="39" t="s">
        <v>400</v>
      </c>
      <c r="F264" s="24"/>
      <c r="G264" s="25">
        <v>0</v>
      </c>
      <c r="H264" s="1">
        <f t="shared" si="15"/>
        <v>0</v>
      </c>
      <c r="I264" s="1">
        <f t="shared" si="16"/>
        <v>0</v>
      </c>
      <c r="J264" s="1">
        <f t="shared" si="17"/>
        <v>0</v>
      </c>
      <c r="K264" s="1">
        <f t="shared" si="18"/>
        <v>0</v>
      </c>
      <c r="L264" s="2">
        <f t="shared" si="19"/>
        <v>0</v>
      </c>
    </row>
    <row r="265" spans="1:12" s="21" customFormat="1" x14ac:dyDescent="0.2">
      <c r="A265" s="34">
        <v>247</v>
      </c>
      <c r="B265" s="37" t="s">
        <v>284</v>
      </c>
      <c r="C265" s="23"/>
      <c r="D265" s="32">
        <v>1</v>
      </c>
      <c r="E265" s="38" t="s">
        <v>394</v>
      </c>
      <c r="F265" s="24"/>
      <c r="G265" s="25">
        <v>0</v>
      </c>
      <c r="H265" s="1">
        <f t="shared" si="15"/>
        <v>0</v>
      </c>
      <c r="I265" s="1">
        <f t="shared" si="16"/>
        <v>0</v>
      </c>
      <c r="J265" s="1">
        <f t="shared" si="17"/>
        <v>0</v>
      </c>
      <c r="K265" s="1">
        <f t="shared" si="18"/>
        <v>0</v>
      </c>
      <c r="L265" s="2">
        <f t="shared" si="19"/>
        <v>0</v>
      </c>
    </row>
    <row r="266" spans="1:12" s="21" customFormat="1" x14ac:dyDescent="0.25">
      <c r="A266" s="34">
        <v>248</v>
      </c>
      <c r="B266" s="36" t="s">
        <v>285</v>
      </c>
      <c r="C266" s="23"/>
      <c r="D266" s="32">
        <v>1</v>
      </c>
      <c r="E266" s="39" t="s">
        <v>401</v>
      </c>
      <c r="F266" s="24"/>
      <c r="G266" s="25">
        <v>0</v>
      </c>
      <c r="H266" s="1">
        <f t="shared" si="15"/>
        <v>0</v>
      </c>
      <c r="I266" s="1">
        <f t="shared" si="16"/>
        <v>0</v>
      </c>
      <c r="J266" s="1">
        <f t="shared" si="17"/>
        <v>0</v>
      </c>
      <c r="K266" s="1">
        <f t="shared" si="18"/>
        <v>0</v>
      </c>
      <c r="L266" s="2">
        <f t="shared" si="19"/>
        <v>0</v>
      </c>
    </row>
    <row r="267" spans="1:12" s="21" customFormat="1" x14ac:dyDescent="0.25">
      <c r="A267" s="33">
        <v>249</v>
      </c>
      <c r="B267" s="36" t="s">
        <v>286</v>
      </c>
      <c r="C267" s="23"/>
      <c r="D267" s="32">
        <v>1</v>
      </c>
      <c r="E267" s="38" t="s">
        <v>394</v>
      </c>
      <c r="F267" s="24"/>
      <c r="G267" s="25">
        <v>0</v>
      </c>
      <c r="H267" s="1">
        <f t="shared" si="15"/>
        <v>0</v>
      </c>
      <c r="I267" s="1">
        <f t="shared" si="16"/>
        <v>0</v>
      </c>
      <c r="J267" s="1">
        <f t="shared" si="17"/>
        <v>0</v>
      </c>
      <c r="K267" s="1">
        <f t="shared" si="18"/>
        <v>0</v>
      </c>
      <c r="L267" s="2">
        <f t="shared" si="19"/>
        <v>0</v>
      </c>
    </row>
    <row r="268" spans="1:12" s="21" customFormat="1" x14ac:dyDescent="0.2">
      <c r="A268" s="34">
        <v>250</v>
      </c>
      <c r="B268" s="37" t="s">
        <v>287</v>
      </c>
      <c r="C268" s="23"/>
      <c r="D268" s="32">
        <v>1</v>
      </c>
      <c r="E268" s="38" t="s">
        <v>394</v>
      </c>
      <c r="F268" s="24"/>
      <c r="G268" s="25">
        <v>0</v>
      </c>
      <c r="H268" s="1">
        <f t="shared" si="15"/>
        <v>0</v>
      </c>
      <c r="I268" s="1">
        <f t="shared" si="16"/>
        <v>0</v>
      </c>
      <c r="J268" s="1">
        <f t="shared" si="17"/>
        <v>0</v>
      </c>
      <c r="K268" s="1">
        <f t="shared" si="18"/>
        <v>0</v>
      </c>
      <c r="L268" s="2">
        <f t="shared" si="19"/>
        <v>0</v>
      </c>
    </row>
    <row r="269" spans="1:12" s="21" customFormat="1" x14ac:dyDescent="0.25">
      <c r="A269" s="34">
        <v>251</v>
      </c>
      <c r="B269" s="36" t="s">
        <v>288</v>
      </c>
      <c r="C269" s="23"/>
      <c r="D269" s="32">
        <v>1</v>
      </c>
      <c r="E269" s="38" t="s">
        <v>394</v>
      </c>
      <c r="F269" s="24"/>
      <c r="G269" s="25">
        <v>0</v>
      </c>
      <c r="H269" s="1">
        <f t="shared" si="15"/>
        <v>0</v>
      </c>
      <c r="I269" s="1">
        <f t="shared" si="16"/>
        <v>0</v>
      </c>
      <c r="J269" s="1">
        <f t="shared" si="17"/>
        <v>0</v>
      </c>
      <c r="K269" s="1">
        <f t="shared" si="18"/>
        <v>0</v>
      </c>
      <c r="L269" s="2">
        <f t="shared" si="19"/>
        <v>0</v>
      </c>
    </row>
    <row r="270" spans="1:12" s="21" customFormat="1" x14ac:dyDescent="0.25">
      <c r="A270" s="34">
        <v>252</v>
      </c>
      <c r="B270" s="36" t="s">
        <v>289</v>
      </c>
      <c r="C270" s="23"/>
      <c r="D270" s="32">
        <v>1</v>
      </c>
      <c r="E270" s="38" t="s">
        <v>394</v>
      </c>
      <c r="F270" s="24"/>
      <c r="G270" s="25">
        <v>0</v>
      </c>
      <c r="H270" s="1">
        <f t="shared" si="15"/>
        <v>0</v>
      </c>
      <c r="I270" s="1">
        <f t="shared" si="16"/>
        <v>0</v>
      </c>
      <c r="J270" s="1">
        <f t="shared" si="17"/>
        <v>0</v>
      </c>
      <c r="K270" s="1">
        <f t="shared" si="18"/>
        <v>0</v>
      </c>
      <c r="L270" s="2">
        <f t="shared" si="19"/>
        <v>0</v>
      </c>
    </row>
    <row r="271" spans="1:12" s="21" customFormat="1" x14ac:dyDescent="0.25">
      <c r="A271" s="33">
        <v>253</v>
      </c>
      <c r="B271" s="36" t="s">
        <v>290</v>
      </c>
      <c r="C271" s="23"/>
      <c r="D271" s="32">
        <v>1</v>
      </c>
      <c r="E271" s="38" t="s">
        <v>394</v>
      </c>
      <c r="F271" s="24"/>
      <c r="G271" s="25">
        <v>0</v>
      </c>
      <c r="H271" s="1">
        <f t="shared" si="15"/>
        <v>0</v>
      </c>
      <c r="I271" s="1">
        <f t="shared" si="16"/>
        <v>0</v>
      </c>
      <c r="J271" s="1">
        <f t="shared" si="17"/>
        <v>0</v>
      </c>
      <c r="K271" s="1">
        <f t="shared" si="18"/>
        <v>0</v>
      </c>
      <c r="L271" s="2">
        <f t="shared" si="19"/>
        <v>0</v>
      </c>
    </row>
    <row r="272" spans="1:12" s="21" customFormat="1" x14ac:dyDescent="0.2">
      <c r="A272" s="34">
        <v>254</v>
      </c>
      <c r="B272" s="37" t="s">
        <v>291</v>
      </c>
      <c r="C272" s="23"/>
      <c r="D272" s="32">
        <v>1</v>
      </c>
      <c r="E272" s="38" t="s">
        <v>394</v>
      </c>
      <c r="F272" s="24"/>
      <c r="G272" s="25">
        <v>0</v>
      </c>
      <c r="H272" s="1">
        <f t="shared" ref="H272:H273" si="20">+ROUND(F272*G272,0)</f>
        <v>0</v>
      </c>
      <c r="I272" s="1">
        <f t="shared" ref="I272:I273" si="21">ROUND(F272+H272,0)</f>
        <v>0</v>
      </c>
      <c r="J272" s="1">
        <f t="shared" ref="J272:J273" si="22">ROUND(F272*D272,0)</f>
        <v>0</v>
      </c>
      <c r="K272" s="1">
        <f t="shared" ref="K272:K273" si="23">ROUND(J272*G272,0)</f>
        <v>0</v>
      </c>
      <c r="L272" s="2">
        <f t="shared" ref="L272:L273" si="24">ROUND(J272+K272,0)</f>
        <v>0</v>
      </c>
    </row>
    <row r="273" spans="1:12" s="21" customFormat="1" x14ac:dyDescent="0.25">
      <c r="A273" s="34">
        <v>255</v>
      </c>
      <c r="B273" s="36" t="s">
        <v>292</v>
      </c>
      <c r="C273" s="23"/>
      <c r="D273" s="32">
        <v>1</v>
      </c>
      <c r="E273" s="38" t="s">
        <v>394</v>
      </c>
      <c r="F273" s="24"/>
      <c r="G273" s="25">
        <v>0</v>
      </c>
      <c r="H273" s="1">
        <f t="shared" si="20"/>
        <v>0</v>
      </c>
      <c r="I273" s="1">
        <f t="shared" si="21"/>
        <v>0</v>
      </c>
      <c r="J273" s="1">
        <f t="shared" si="22"/>
        <v>0</v>
      </c>
      <c r="K273" s="1">
        <f t="shared" si="23"/>
        <v>0</v>
      </c>
      <c r="L273" s="2">
        <f t="shared" si="24"/>
        <v>0</v>
      </c>
    </row>
    <row r="274" spans="1:12" s="21" customFormat="1" x14ac:dyDescent="0.25">
      <c r="A274" s="34">
        <v>256</v>
      </c>
      <c r="B274" s="36" t="s">
        <v>293</v>
      </c>
      <c r="C274" s="23"/>
      <c r="D274" s="32">
        <v>1</v>
      </c>
      <c r="E274" s="38" t="s">
        <v>394</v>
      </c>
      <c r="F274" s="24"/>
      <c r="G274" s="25">
        <v>0</v>
      </c>
      <c r="H274" s="1">
        <f t="shared" ref="H274:H337" si="25">+ROUND(F274*G274,0)</f>
        <v>0</v>
      </c>
      <c r="I274" s="1">
        <f t="shared" ref="I274:I337" si="26">ROUND(F274+H274,0)</f>
        <v>0</v>
      </c>
      <c r="J274" s="1">
        <f t="shared" ref="J274:J337" si="27">ROUND(F274*D274,0)</f>
        <v>0</v>
      </c>
      <c r="K274" s="1">
        <f t="shared" ref="K274:K337" si="28">ROUND(J274*G274,0)</f>
        <v>0</v>
      </c>
      <c r="L274" s="2">
        <f t="shared" ref="L274:L337" si="29">ROUND(J274+K274,0)</f>
        <v>0</v>
      </c>
    </row>
    <row r="275" spans="1:12" s="21" customFormat="1" x14ac:dyDescent="0.25">
      <c r="A275" s="33">
        <v>257</v>
      </c>
      <c r="B275" s="36" t="s">
        <v>294</v>
      </c>
      <c r="C275" s="23"/>
      <c r="D275" s="32">
        <v>1</v>
      </c>
      <c r="E275" s="39" t="s">
        <v>36</v>
      </c>
      <c r="F275" s="24"/>
      <c r="G275" s="25">
        <v>0</v>
      </c>
      <c r="H275" s="1">
        <f t="shared" si="25"/>
        <v>0</v>
      </c>
      <c r="I275" s="1">
        <f t="shared" si="26"/>
        <v>0</v>
      </c>
      <c r="J275" s="1">
        <f t="shared" si="27"/>
        <v>0</v>
      </c>
      <c r="K275" s="1">
        <f t="shared" si="28"/>
        <v>0</v>
      </c>
      <c r="L275" s="2">
        <f t="shared" si="29"/>
        <v>0</v>
      </c>
    </row>
    <row r="276" spans="1:12" s="21" customFormat="1" x14ac:dyDescent="0.25">
      <c r="A276" s="34">
        <v>258</v>
      </c>
      <c r="B276" s="36" t="s">
        <v>295</v>
      </c>
      <c r="C276" s="23"/>
      <c r="D276" s="32">
        <v>1</v>
      </c>
      <c r="E276" s="39" t="s">
        <v>36</v>
      </c>
      <c r="F276" s="24"/>
      <c r="G276" s="25">
        <v>0</v>
      </c>
      <c r="H276" s="1">
        <f t="shared" si="25"/>
        <v>0</v>
      </c>
      <c r="I276" s="1">
        <f t="shared" si="26"/>
        <v>0</v>
      </c>
      <c r="J276" s="1">
        <f t="shared" si="27"/>
        <v>0</v>
      </c>
      <c r="K276" s="1">
        <f t="shared" si="28"/>
        <v>0</v>
      </c>
      <c r="L276" s="2">
        <f t="shared" si="29"/>
        <v>0</v>
      </c>
    </row>
    <row r="277" spans="1:12" s="21" customFormat="1" x14ac:dyDescent="0.2">
      <c r="A277" s="34">
        <v>259</v>
      </c>
      <c r="B277" s="37" t="s">
        <v>296</v>
      </c>
      <c r="C277" s="23"/>
      <c r="D277" s="32">
        <v>1</v>
      </c>
      <c r="E277" s="39" t="s">
        <v>36</v>
      </c>
      <c r="F277" s="24"/>
      <c r="G277" s="25">
        <v>0</v>
      </c>
      <c r="H277" s="1">
        <f t="shared" si="25"/>
        <v>0</v>
      </c>
      <c r="I277" s="1">
        <f t="shared" si="26"/>
        <v>0</v>
      </c>
      <c r="J277" s="1">
        <f t="shared" si="27"/>
        <v>0</v>
      </c>
      <c r="K277" s="1">
        <f t="shared" si="28"/>
        <v>0</v>
      </c>
      <c r="L277" s="2">
        <f t="shared" si="29"/>
        <v>0</v>
      </c>
    </row>
    <row r="278" spans="1:12" s="21" customFormat="1" x14ac:dyDescent="0.25">
      <c r="A278" s="34">
        <v>260</v>
      </c>
      <c r="B278" s="36" t="s">
        <v>297</v>
      </c>
      <c r="C278" s="23"/>
      <c r="D278" s="32">
        <v>1</v>
      </c>
      <c r="E278" s="39" t="s">
        <v>36</v>
      </c>
      <c r="F278" s="24"/>
      <c r="G278" s="25">
        <v>0</v>
      </c>
      <c r="H278" s="1">
        <f t="shared" si="25"/>
        <v>0</v>
      </c>
      <c r="I278" s="1">
        <f t="shared" si="26"/>
        <v>0</v>
      </c>
      <c r="J278" s="1">
        <f t="shared" si="27"/>
        <v>0</v>
      </c>
      <c r="K278" s="1">
        <f t="shared" si="28"/>
        <v>0</v>
      </c>
      <c r="L278" s="2">
        <f t="shared" si="29"/>
        <v>0</v>
      </c>
    </row>
    <row r="279" spans="1:12" s="21" customFormat="1" x14ac:dyDescent="0.25">
      <c r="A279" s="33">
        <v>261</v>
      </c>
      <c r="B279" s="36" t="s">
        <v>298</v>
      </c>
      <c r="C279" s="23"/>
      <c r="D279" s="32">
        <v>1</v>
      </c>
      <c r="E279" s="39" t="s">
        <v>395</v>
      </c>
      <c r="F279" s="24"/>
      <c r="G279" s="25">
        <v>0</v>
      </c>
      <c r="H279" s="1">
        <f t="shared" si="25"/>
        <v>0</v>
      </c>
      <c r="I279" s="1">
        <f t="shared" si="26"/>
        <v>0</v>
      </c>
      <c r="J279" s="1">
        <f t="shared" si="27"/>
        <v>0</v>
      </c>
      <c r="K279" s="1">
        <f t="shared" si="28"/>
        <v>0</v>
      </c>
      <c r="L279" s="2">
        <f t="shared" si="29"/>
        <v>0</v>
      </c>
    </row>
    <row r="280" spans="1:12" s="21" customFormat="1" x14ac:dyDescent="0.25">
      <c r="A280" s="34">
        <v>262</v>
      </c>
      <c r="B280" s="36" t="s">
        <v>299</v>
      </c>
      <c r="C280" s="23"/>
      <c r="D280" s="32">
        <v>1</v>
      </c>
      <c r="E280" s="39" t="s">
        <v>399</v>
      </c>
      <c r="F280" s="24"/>
      <c r="G280" s="25">
        <v>0</v>
      </c>
      <c r="H280" s="1">
        <f t="shared" si="25"/>
        <v>0</v>
      </c>
      <c r="I280" s="1">
        <f t="shared" si="26"/>
        <v>0</v>
      </c>
      <c r="J280" s="1">
        <f t="shared" si="27"/>
        <v>0</v>
      </c>
      <c r="K280" s="1">
        <f t="shared" si="28"/>
        <v>0</v>
      </c>
      <c r="L280" s="2">
        <f t="shared" si="29"/>
        <v>0</v>
      </c>
    </row>
    <row r="281" spans="1:12" s="21" customFormat="1" x14ac:dyDescent="0.25">
      <c r="A281" s="34">
        <v>263</v>
      </c>
      <c r="B281" s="36" t="s">
        <v>300</v>
      </c>
      <c r="C281" s="23"/>
      <c r="D281" s="32">
        <v>1</v>
      </c>
      <c r="E281" s="39" t="s">
        <v>394</v>
      </c>
      <c r="F281" s="24"/>
      <c r="G281" s="25">
        <v>0</v>
      </c>
      <c r="H281" s="1">
        <f t="shared" si="25"/>
        <v>0</v>
      </c>
      <c r="I281" s="1">
        <f t="shared" si="26"/>
        <v>0</v>
      </c>
      <c r="J281" s="1">
        <f t="shared" si="27"/>
        <v>0</v>
      </c>
      <c r="K281" s="1">
        <f t="shared" si="28"/>
        <v>0</v>
      </c>
      <c r="L281" s="2">
        <f t="shared" si="29"/>
        <v>0</v>
      </c>
    </row>
    <row r="282" spans="1:12" s="21" customFormat="1" x14ac:dyDescent="0.2">
      <c r="A282" s="34">
        <v>264</v>
      </c>
      <c r="B282" s="37" t="s">
        <v>301</v>
      </c>
      <c r="C282" s="23"/>
      <c r="D282" s="32">
        <v>1</v>
      </c>
      <c r="E282" s="39" t="s">
        <v>394</v>
      </c>
      <c r="F282" s="24"/>
      <c r="G282" s="25">
        <v>0</v>
      </c>
      <c r="H282" s="1">
        <f t="shared" si="25"/>
        <v>0</v>
      </c>
      <c r="I282" s="1">
        <f t="shared" si="26"/>
        <v>0</v>
      </c>
      <c r="J282" s="1">
        <f t="shared" si="27"/>
        <v>0</v>
      </c>
      <c r="K282" s="1">
        <f t="shared" si="28"/>
        <v>0</v>
      </c>
      <c r="L282" s="2">
        <f t="shared" si="29"/>
        <v>0</v>
      </c>
    </row>
    <row r="283" spans="1:12" s="21" customFormat="1" x14ac:dyDescent="0.25">
      <c r="A283" s="33">
        <v>265</v>
      </c>
      <c r="B283" s="36" t="s">
        <v>302</v>
      </c>
      <c r="C283" s="23"/>
      <c r="D283" s="32">
        <v>1</v>
      </c>
      <c r="E283" s="39" t="s">
        <v>394</v>
      </c>
      <c r="F283" s="24"/>
      <c r="G283" s="25">
        <v>0</v>
      </c>
      <c r="H283" s="1">
        <f t="shared" si="25"/>
        <v>0</v>
      </c>
      <c r="I283" s="1">
        <f t="shared" si="26"/>
        <v>0</v>
      </c>
      <c r="J283" s="1">
        <f t="shared" si="27"/>
        <v>0</v>
      </c>
      <c r="K283" s="1">
        <f t="shared" si="28"/>
        <v>0</v>
      </c>
      <c r="L283" s="2">
        <f t="shared" si="29"/>
        <v>0</v>
      </c>
    </row>
    <row r="284" spans="1:12" s="21" customFormat="1" x14ac:dyDescent="0.25">
      <c r="A284" s="34">
        <v>266</v>
      </c>
      <c r="B284" s="36" t="s">
        <v>303</v>
      </c>
      <c r="C284" s="23"/>
      <c r="D284" s="32">
        <v>1</v>
      </c>
      <c r="E284" s="39" t="s">
        <v>394</v>
      </c>
      <c r="F284" s="24"/>
      <c r="G284" s="25">
        <v>0</v>
      </c>
      <c r="H284" s="1">
        <f t="shared" si="25"/>
        <v>0</v>
      </c>
      <c r="I284" s="1">
        <f t="shared" si="26"/>
        <v>0</v>
      </c>
      <c r="J284" s="1">
        <f t="shared" si="27"/>
        <v>0</v>
      </c>
      <c r="K284" s="1">
        <f t="shared" si="28"/>
        <v>0</v>
      </c>
      <c r="L284" s="2">
        <f t="shared" si="29"/>
        <v>0</v>
      </c>
    </row>
    <row r="285" spans="1:12" s="21" customFormat="1" x14ac:dyDescent="0.25">
      <c r="A285" s="34">
        <v>267</v>
      </c>
      <c r="B285" s="36" t="s">
        <v>304</v>
      </c>
      <c r="C285" s="23"/>
      <c r="D285" s="32">
        <v>1</v>
      </c>
      <c r="E285" s="39" t="s">
        <v>394</v>
      </c>
      <c r="F285" s="24"/>
      <c r="G285" s="25">
        <v>0</v>
      </c>
      <c r="H285" s="1">
        <f t="shared" si="25"/>
        <v>0</v>
      </c>
      <c r="I285" s="1">
        <f t="shared" si="26"/>
        <v>0</v>
      </c>
      <c r="J285" s="1">
        <f t="shared" si="27"/>
        <v>0</v>
      </c>
      <c r="K285" s="1">
        <f t="shared" si="28"/>
        <v>0</v>
      </c>
      <c r="L285" s="2">
        <f t="shared" si="29"/>
        <v>0</v>
      </c>
    </row>
    <row r="286" spans="1:12" s="21" customFormat="1" x14ac:dyDescent="0.25">
      <c r="A286" s="34">
        <v>268</v>
      </c>
      <c r="B286" s="36" t="s">
        <v>305</v>
      </c>
      <c r="C286" s="23"/>
      <c r="D286" s="32">
        <v>1</v>
      </c>
      <c r="E286" s="39" t="s">
        <v>394</v>
      </c>
      <c r="F286" s="24"/>
      <c r="G286" s="25">
        <v>0</v>
      </c>
      <c r="H286" s="1">
        <f t="shared" si="25"/>
        <v>0</v>
      </c>
      <c r="I286" s="1">
        <f t="shared" si="26"/>
        <v>0</v>
      </c>
      <c r="J286" s="1">
        <f t="shared" si="27"/>
        <v>0</v>
      </c>
      <c r="K286" s="1">
        <f t="shared" si="28"/>
        <v>0</v>
      </c>
      <c r="L286" s="2">
        <f t="shared" si="29"/>
        <v>0</v>
      </c>
    </row>
    <row r="287" spans="1:12" s="21" customFormat="1" ht="15" customHeight="1" x14ac:dyDescent="0.25">
      <c r="A287" s="33">
        <v>269</v>
      </c>
      <c r="B287" s="36" t="s">
        <v>306</v>
      </c>
      <c r="C287" s="23"/>
      <c r="D287" s="32">
        <v>1</v>
      </c>
      <c r="E287" s="39" t="s">
        <v>394</v>
      </c>
      <c r="F287" s="24"/>
      <c r="G287" s="25">
        <v>0</v>
      </c>
      <c r="H287" s="1">
        <f t="shared" si="25"/>
        <v>0</v>
      </c>
      <c r="I287" s="1">
        <f t="shared" si="26"/>
        <v>0</v>
      </c>
      <c r="J287" s="1">
        <f t="shared" si="27"/>
        <v>0</v>
      </c>
      <c r="K287" s="1">
        <f t="shared" si="28"/>
        <v>0</v>
      </c>
      <c r="L287" s="2">
        <f t="shared" si="29"/>
        <v>0</v>
      </c>
    </row>
    <row r="288" spans="1:12" s="21" customFormat="1" ht="25.5" x14ac:dyDescent="0.25">
      <c r="A288" s="34">
        <v>270</v>
      </c>
      <c r="B288" s="36" t="s">
        <v>307</v>
      </c>
      <c r="C288" s="23"/>
      <c r="D288" s="32">
        <v>1</v>
      </c>
      <c r="E288" s="39" t="s">
        <v>394</v>
      </c>
      <c r="F288" s="24"/>
      <c r="G288" s="25">
        <v>0</v>
      </c>
      <c r="H288" s="1">
        <f t="shared" si="25"/>
        <v>0</v>
      </c>
      <c r="I288" s="1">
        <f t="shared" si="26"/>
        <v>0</v>
      </c>
      <c r="J288" s="1">
        <f t="shared" si="27"/>
        <v>0</v>
      </c>
      <c r="K288" s="1">
        <f t="shared" si="28"/>
        <v>0</v>
      </c>
      <c r="L288" s="2">
        <f t="shared" si="29"/>
        <v>0</v>
      </c>
    </row>
    <row r="289" spans="1:12" s="21" customFormat="1" x14ac:dyDescent="0.25">
      <c r="A289" s="34">
        <v>271</v>
      </c>
      <c r="B289" s="36" t="s">
        <v>308</v>
      </c>
      <c r="C289" s="23"/>
      <c r="D289" s="32">
        <v>1</v>
      </c>
      <c r="E289" s="39" t="s">
        <v>394</v>
      </c>
      <c r="F289" s="24"/>
      <c r="G289" s="25">
        <v>0</v>
      </c>
      <c r="H289" s="1">
        <f t="shared" si="25"/>
        <v>0</v>
      </c>
      <c r="I289" s="1">
        <f t="shared" si="26"/>
        <v>0</v>
      </c>
      <c r="J289" s="1">
        <f t="shared" si="27"/>
        <v>0</v>
      </c>
      <c r="K289" s="1">
        <f t="shared" si="28"/>
        <v>0</v>
      </c>
      <c r="L289" s="2">
        <f t="shared" si="29"/>
        <v>0</v>
      </c>
    </row>
    <row r="290" spans="1:12" s="21" customFormat="1" ht="25.5" x14ac:dyDescent="0.25">
      <c r="A290" s="34">
        <v>272</v>
      </c>
      <c r="B290" s="36" t="s">
        <v>309</v>
      </c>
      <c r="C290" s="23"/>
      <c r="D290" s="32">
        <v>1</v>
      </c>
      <c r="E290" s="39" t="s">
        <v>394</v>
      </c>
      <c r="F290" s="24"/>
      <c r="G290" s="25">
        <v>0</v>
      </c>
      <c r="H290" s="1">
        <f t="shared" si="25"/>
        <v>0</v>
      </c>
      <c r="I290" s="1">
        <f t="shared" si="26"/>
        <v>0</v>
      </c>
      <c r="J290" s="1">
        <f t="shared" si="27"/>
        <v>0</v>
      </c>
      <c r="K290" s="1">
        <f t="shared" si="28"/>
        <v>0</v>
      </c>
      <c r="L290" s="2">
        <f t="shared" si="29"/>
        <v>0</v>
      </c>
    </row>
    <row r="291" spans="1:12" s="21" customFormat="1" x14ac:dyDescent="0.25">
      <c r="A291" s="33">
        <v>273</v>
      </c>
      <c r="B291" s="36" t="s">
        <v>310</v>
      </c>
      <c r="C291" s="23"/>
      <c r="D291" s="32">
        <v>1</v>
      </c>
      <c r="E291" s="39" t="s">
        <v>394</v>
      </c>
      <c r="F291" s="24"/>
      <c r="G291" s="25">
        <v>0</v>
      </c>
      <c r="H291" s="1">
        <f t="shared" si="25"/>
        <v>0</v>
      </c>
      <c r="I291" s="1">
        <f t="shared" si="26"/>
        <v>0</v>
      </c>
      <c r="J291" s="1">
        <f t="shared" si="27"/>
        <v>0</v>
      </c>
      <c r="K291" s="1">
        <f t="shared" si="28"/>
        <v>0</v>
      </c>
      <c r="L291" s="2">
        <f t="shared" si="29"/>
        <v>0</v>
      </c>
    </row>
    <row r="292" spans="1:12" s="21" customFormat="1" x14ac:dyDescent="0.2">
      <c r="A292" s="34">
        <v>274</v>
      </c>
      <c r="B292" s="37" t="s">
        <v>311</v>
      </c>
      <c r="C292" s="23"/>
      <c r="D292" s="32">
        <v>1</v>
      </c>
      <c r="E292" s="39" t="s">
        <v>394</v>
      </c>
      <c r="F292" s="24"/>
      <c r="G292" s="25">
        <v>0</v>
      </c>
      <c r="H292" s="1">
        <f t="shared" si="25"/>
        <v>0</v>
      </c>
      <c r="I292" s="1">
        <f t="shared" si="26"/>
        <v>0</v>
      </c>
      <c r="J292" s="1">
        <f t="shared" si="27"/>
        <v>0</v>
      </c>
      <c r="K292" s="1">
        <f t="shared" si="28"/>
        <v>0</v>
      </c>
      <c r="L292" s="2">
        <f t="shared" si="29"/>
        <v>0</v>
      </c>
    </row>
    <row r="293" spans="1:12" s="21" customFormat="1" x14ac:dyDescent="0.25">
      <c r="A293" s="34">
        <v>275</v>
      </c>
      <c r="B293" s="36" t="s">
        <v>312</v>
      </c>
      <c r="C293" s="23"/>
      <c r="D293" s="32">
        <v>1</v>
      </c>
      <c r="E293" s="39" t="s">
        <v>394</v>
      </c>
      <c r="F293" s="24"/>
      <c r="G293" s="25">
        <v>0</v>
      </c>
      <c r="H293" s="1">
        <f t="shared" si="25"/>
        <v>0</v>
      </c>
      <c r="I293" s="1">
        <f t="shared" si="26"/>
        <v>0</v>
      </c>
      <c r="J293" s="1">
        <f t="shared" si="27"/>
        <v>0</v>
      </c>
      <c r="K293" s="1">
        <f t="shared" si="28"/>
        <v>0</v>
      </c>
      <c r="L293" s="2">
        <f t="shared" si="29"/>
        <v>0</v>
      </c>
    </row>
    <row r="294" spans="1:12" s="21" customFormat="1" x14ac:dyDescent="0.25">
      <c r="A294" s="34">
        <v>276</v>
      </c>
      <c r="B294" s="36" t="s">
        <v>313</v>
      </c>
      <c r="C294" s="23"/>
      <c r="D294" s="32">
        <v>1</v>
      </c>
      <c r="E294" s="39" t="s">
        <v>395</v>
      </c>
      <c r="F294" s="24"/>
      <c r="G294" s="25">
        <v>0</v>
      </c>
      <c r="H294" s="1">
        <f t="shared" si="25"/>
        <v>0</v>
      </c>
      <c r="I294" s="1">
        <f t="shared" si="26"/>
        <v>0</v>
      </c>
      <c r="J294" s="1">
        <f t="shared" si="27"/>
        <v>0</v>
      </c>
      <c r="K294" s="1">
        <f t="shared" si="28"/>
        <v>0</v>
      </c>
      <c r="L294" s="2">
        <f t="shared" si="29"/>
        <v>0</v>
      </c>
    </row>
    <row r="295" spans="1:12" s="21" customFormat="1" x14ac:dyDescent="0.25">
      <c r="A295" s="33">
        <v>277</v>
      </c>
      <c r="B295" s="36" t="s">
        <v>314</v>
      </c>
      <c r="C295" s="23"/>
      <c r="D295" s="32">
        <v>1</v>
      </c>
      <c r="E295" s="39" t="s">
        <v>394</v>
      </c>
      <c r="F295" s="24"/>
      <c r="G295" s="25">
        <v>0</v>
      </c>
      <c r="H295" s="1">
        <f t="shared" si="25"/>
        <v>0</v>
      </c>
      <c r="I295" s="1">
        <f t="shared" si="26"/>
        <v>0</v>
      </c>
      <c r="J295" s="1">
        <f t="shared" si="27"/>
        <v>0</v>
      </c>
      <c r="K295" s="1">
        <f t="shared" si="28"/>
        <v>0</v>
      </c>
      <c r="L295" s="2">
        <f t="shared" si="29"/>
        <v>0</v>
      </c>
    </row>
    <row r="296" spans="1:12" s="21" customFormat="1" x14ac:dyDescent="0.25">
      <c r="A296" s="34">
        <v>278</v>
      </c>
      <c r="B296" s="36" t="s">
        <v>315</v>
      </c>
      <c r="C296" s="23"/>
      <c r="D296" s="32">
        <v>1</v>
      </c>
      <c r="E296" s="39" t="s">
        <v>394</v>
      </c>
      <c r="F296" s="24"/>
      <c r="G296" s="25">
        <v>0</v>
      </c>
      <c r="H296" s="1">
        <f t="shared" si="25"/>
        <v>0</v>
      </c>
      <c r="I296" s="1">
        <f t="shared" si="26"/>
        <v>0</v>
      </c>
      <c r="J296" s="1">
        <f t="shared" si="27"/>
        <v>0</v>
      </c>
      <c r="K296" s="1">
        <f t="shared" si="28"/>
        <v>0</v>
      </c>
      <c r="L296" s="2">
        <f t="shared" si="29"/>
        <v>0</v>
      </c>
    </row>
    <row r="297" spans="1:12" s="21" customFormat="1" x14ac:dyDescent="0.2">
      <c r="A297" s="34">
        <v>279</v>
      </c>
      <c r="B297" s="37" t="s">
        <v>316</v>
      </c>
      <c r="C297" s="23"/>
      <c r="D297" s="32">
        <v>1</v>
      </c>
      <c r="E297" s="39" t="s">
        <v>394</v>
      </c>
      <c r="F297" s="24"/>
      <c r="G297" s="25">
        <v>0</v>
      </c>
      <c r="H297" s="1">
        <f t="shared" si="25"/>
        <v>0</v>
      </c>
      <c r="I297" s="1">
        <f t="shared" si="26"/>
        <v>0</v>
      </c>
      <c r="J297" s="1">
        <f t="shared" si="27"/>
        <v>0</v>
      </c>
      <c r="K297" s="1">
        <f t="shared" si="28"/>
        <v>0</v>
      </c>
      <c r="L297" s="2">
        <f t="shared" si="29"/>
        <v>0</v>
      </c>
    </row>
    <row r="298" spans="1:12" s="21" customFormat="1" ht="25.5" x14ac:dyDescent="0.25">
      <c r="A298" s="34">
        <v>280</v>
      </c>
      <c r="B298" s="36" t="s">
        <v>317</v>
      </c>
      <c r="C298" s="23"/>
      <c r="D298" s="32">
        <v>1</v>
      </c>
      <c r="E298" s="39" t="s">
        <v>394</v>
      </c>
      <c r="F298" s="24"/>
      <c r="G298" s="25">
        <v>0</v>
      </c>
      <c r="H298" s="1">
        <f t="shared" si="25"/>
        <v>0</v>
      </c>
      <c r="I298" s="1">
        <f t="shared" si="26"/>
        <v>0</v>
      </c>
      <c r="J298" s="1">
        <f t="shared" si="27"/>
        <v>0</v>
      </c>
      <c r="K298" s="1">
        <f t="shared" si="28"/>
        <v>0</v>
      </c>
      <c r="L298" s="2">
        <f t="shared" si="29"/>
        <v>0</v>
      </c>
    </row>
    <row r="299" spans="1:12" s="21" customFormat="1" x14ac:dyDescent="0.25">
      <c r="A299" s="33">
        <v>281</v>
      </c>
      <c r="B299" s="36" t="s">
        <v>318</v>
      </c>
      <c r="C299" s="23"/>
      <c r="D299" s="32">
        <v>1</v>
      </c>
      <c r="E299" s="39" t="s">
        <v>397</v>
      </c>
      <c r="F299" s="24"/>
      <c r="G299" s="25">
        <v>0</v>
      </c>
      <c r="H299" s="1">
        <f t="shared" si="25"/>
        <v>0</v>
      </c>
      <c r="I299" s="1">
        <f t="shared" si="26"/>
        <v>0</v>
      </c>
      <c r="J299" s="1">
        <f t="shared" si="27"/>
        <v>0</v>
      </c>
      <c r="K299" s="1">
        <f t="shared" si="28"/>
        <v>0</v>
      </c>
      <c r="L299" s="2">
        <f t="shared" si="29"/>
        <v>0</v>
      </c>
    </row>
    <row r="300" spans="1:12" s="21" customFormat="1" ht="18.75" customHeight="1" x14ac:dyDescent="0.25">
      <c r="A300" s="34">
        <v>282</v>
      </c>
      <c r="B300" s="36" t="s">
        <v>319</v>
      </c>
      <c r="C300" s="23"/>
      <c r="D300" s="32">
        <v>1</v>
      </c>
      <c r="E300" s="39" t="s">
        <v>394</v>
      </c>
      <c r="F300" s="24"/>
      <c r="G300" s="25">
        <v>0</v>
      </c>
      <c r="H300" s="1">
        <f t="shared" si="25"/>
        <v>0</v>
      </c>
      <c r="I300" s="1">
        <f t="shared" si="26"/>
        <v>0</v>
      </c>
      <c r="J300" s="1">
        <f t="shared" si="27"/>
        <v>0</v>
      </c>
      <c r="K300" s="1">
        <f t="shared" si="28"/>
        <v>0</v>
      </c>
      <c r="L300" s="2">
        <f t="shared" si="29"/>
        <v>0</v>
      </c>
    </row>
    <row r="301" spans="1:12" s="21" customFormat="1" ht="25.5" x14ac:dyDescent="0.25">
      <c r="A301" s="34">
        <v>283</v>
      </c>
      <c r="B301" s="36" t="s">
        <v>320</v>
      </c>
      <c r="C301" s="23"/>
      <c r="D301" s="32">
        <v>1</v>
      </c>
      <c r="E301" s="39" t="s">
        <v>394</v>
      </c>
      <c r="F301" s="24"/>
      <c r="G301" s="25">
        <v>0</v>
      </c>
      <c r="H301" s="1">
        <f t="shared" si="25"/>
        <v>0</v>
      </c>
      <c r="I301" s="1">
        <f t="shared" si="26"/>
        <v>0</v>
      </c>
      <c r="J301" s="1">
        <f t="shared" si="27"/>
        <v>0</v>
      </c>
      <c r="K301" s="1">
        <f t="shared" si="28"/>
        <v>0</v>
      </c>
      <c r="L301" s="2">
        <f t="shared" si="29"/>
        <v>0</v>
      </c>
    </row>
    <row r="302" spans="1:12" s="21" customFormat="1" ht="25.5" x14ac:dyDescent="0.2">
      <c r="A302" s="34">
        <v>284</v>
      </c>
      <c r="B302" s="37" t="s">
        <v>321</v>
      </c>
      <c r="C302" s="23"/>
      <c r="D302" s="32">
        <v>1</v>
      </c>
      <c r="E302" s="39" t="s">
        <v>394</v>
      </c>
      <c r="F302" s="24"/>
      <c r="G302" s="25">
        <v>0</v>
      </c>
      <c r="H302" s="1">
        <f t="shared" si="25"/>
        <v>0</v>
      </c>
      <c r="I302" s="1">
        <f t="shared" si="26"/>
        <v>0</v>
      </c>
      <c r="J302" s="1">
        <f t="shared" si="27"/>
        <v>0</v>
      </c>
      <c r="K302" s="1">
        <f t="shared" si="28"/>
        <v>0</v>
      </c>
      <c r="L302" s="2">
        <f t="shared" si="29"/>
        <v>0</v>
      </c>
    </row>
    <row r="303" spans="1:12" s="21" customFormat="1" ht="25.5" x14ac:dyDescent="0.25">
      <c r="A303" s="33">
        <v>285</v>
      </c>
      <c r="B303" s="36" t="s">
        <v>322</v>
      </c>
      <c r="C303" s="23"/>
      <c r="D303" s="32">
        <v>1</v>
      </c>
      <c r="E303" s="39" t="s">
        <v>402</v>
      </c>
      <c r="F303" s="24"/>
      <c r="G303" s="25">
        <v>0</v>
      </c>
      <c r="H303" s="1">
        <f t="shared" si="25"/>
        <v>0</v>
      </c>
      <c r="I303" s="1">
        <f t="shared" si="26"/>
        <v>0</v>
      </c>
      <c r="J303" s="1">
        <f t="shared" si="27"/>
        <v>0</v>
      </c>
      <c r="K303" s="1">
        <f t="shared" si="28"/>
        <v>0</v>
      </c>
      <c r="L303" s="2">
        <f t="shared" si="29"/>
        <v>0</v>
      </c>
    </row>
    <row r="304" spans="1:12" s="21" customFormat="1" x14ac:dyDescent="0.25">
      <c r="A304" s="34">
        <v>286</v>
      </c>
      <c r="B304" s="36" t="s">
        <v>323</v>
      </c>
      <c r="C304" s="23"/>
      <c r="D304" s="32">
        <v>1</v>
      </c>
      <c r="E304" s="39" t="s">
        <v>402</v>
      </c>
      <c r="F304" s="24"/>
      <c r="G304" s="25">
        <v>0</v>
      </c>
      <c r="H304" s="1">
        <f t="shared" si="25"/>
        <v>0</v>
      </c>
      <c r="I304" s="1">
        <f t="shared" si="26"/>
        <v>0</v>
      </c>
      <c r="J304" s="1">
        <f t="shared" si="27"/>
        <v>0</v>
      </c>
      <c r="K304" s="1">
        <f t="shared" si="28"/>
        <v>0</v>
      </c>
      <c r="L304" s="2">
        <f t="shared" si="29"/>
        <v>0</v>
      </c>
    </row>
    <row r="305" spans="1:12" s="21" customFormat="1" x14ac:dyDescent="0.25">
      <c r="A305" s="34">
        <v>287</v>
      </c>
      <c r="B305" s="36" t="s">
        <v>324</v>
      </c>
      <c r="C305" s="23"/>
      <c r="D305" s="32">
        <v>1</v>
      </c>
      <c r="E305" s="39" t="s">
        <v>394</v>
      </c>
      <c r="F305" s="24"/>
      <c r="G305" s="25">
        <v>0</v>
      </c>
      <c r="H305" s="1">
        <f t="shared" si="25"/>
        <v>0</v>
      </c>
      <c r="I305" s="1">
        <f t="shared" si="26"/>
        <v>0</v>
      </c>
      <c r="J305" s="1">
        <f t="shared" si="27"/>
        <v>0</v>
      </c>
      <c r="K305" s="1">
        <f t="shared" si="28"/>
        <v>0</v>
      </c>
      <c r="L305" s="2">
        <f t="shared" si="29"/>
        <v>0</v>
      </c>
    </row>
    <row r="306" spans="1:12" s="21" customFormat="1" x14ac:dyDescent="0.25">
      <c r="A306" s="34">
        <v>288</v>
      </c>
      <c r="B306" s="36" t="s">
        <v>325</v>
      </c>
      <c r="C306" s="23"/>
      <c r="D306" s="32">
        <v>1</v>
      </c>
      <c r="E306" s="39" t="s">
        <v>394</v>
      </c>
      <c r="F306" s="24"/>
      <c r="G306" s="25">
        <v>0</v>
      </c>
      <c r="H306" s="1">
        <f t="shared" si="25"/>
        <v>0</v>
      </c>
      <c r="I306" s="1">
        <f t="shared" si="26"/>
        <v>0</v>
      </c>
      <c r="J306" s="1">
        <f t="shared" si="27"/>
        <v>0</v>
      </c>
      <c r="K306" s="1">
        <f t="shared" si="28"/>
        <v>0</v>
      </c>
      <c r="L306" s="2">
        <f t="shared" si="29"/>
        <v>0</v>
      </c>
    </row>
    <row r="307" spans="1:12" s="21" customFormat="1" x14ac:dyDescent="0.2">
      <c r="A307" s="33">
        <v>289</v>
      </c>
      <c r="B307" s="37" t="s">
        <v>326</v>
      </c>
      <c r="C307" s="23"/>
      <c r="D307" s="32">
        <v>1</v>
      </c>
      <c r="E307" s="39" t="s">
        <v>394</v>
      </c>
      <c r="F307" s="24"/>
      <c r="G307" s="25">
        <v>0</v>
      </c>
      <c r="H307" s="1">
        <f t="shared" si="25"/>
        <v>0</v>
      </c>
      <c r="I307" s="1">
        <f t="shared" si="26"/>
        <v>0</v>
      </c>
      <c r="J307" s="1">
        <f t="shared" si="27"/>
        <v>0</v>
      </c>
      <c r="K307" s="1">
        <f t="shared" si="28"/>
        <v>0</v>
      </c>
      <c r="L307" s="2">
        <f t="shared" si="29"/>
        <v>0</v>
      </c>
    </row>
    <row r="308" spans="1:12" s="21" customFormat="1" x14ac:dyDescent="0.25">
      <c r="A308" s="34">
        <v>290</v>
      </c>
      <c r="B308" s="36" t="s">
        <v>327</v>
      </c>
      <c r="C308" s="23"/>
      <c r="D308" s="32">
        <v>1</v>
      </c>
      <c r="E308" s="39" t="s">
        <v>394</v>
      </c>
      <c r="F308" s="24"/>
      <c r="G308" s="25">
        <v>0</v>
      </c>
      <c r="H308" s="1">
        <f t="shared" si="25"/>
        <v>0</v>
      </c>
      <c r="I308" s="1">
        <f t="shared" si="26"/>
        <v>0</v>
      </c>
      <c r="J308" s="1">
        <f t="shared" si="27"/>
        <v>0</v>
      </c>
      <c r="K308" s="1">
        <f t="shared" si="28"/>
        <v>0</v>
      </c>
      <c r="L308" s="2">
        <f t="shared" si="29"/>
        <v>0</v>
      </c>
    </row>
    <row r="309" spans="1:12" s="21" customFormat="1" x14ac:dyDescent="0.25">
      <c r="A309" s="34">
        <v>291</v>
      </c>
      <c r="B309" s="36" t="s">
        <v>328</v>
      </c>
      <c r="C309" s="23"/>
      <c r="D309" s="32">
        <v>1</v>
      </c>
      <c r="E309" s="39" t="s">
        <v>394</v>
      </c>
      <c r="F309" s="24"/>
      <c r="G309" s="25">
        <v>0</v>
      </c>
      <c r="H309" s="1">
        <f t="shared" si="25"/>
        <v>0</v>
      </c>
      <c r="I309" s="1">
        <f t="shared" si="26"/>
        <v>0</v>
      </c>
      <c r="J309" s="1">
        <f t="shared" si="27"/>
        <v>0</v>
      </c>
      <c r="K309" s="1">
        <f t="shared" si="28"/>
        <v>0</v>
      </c>
      <c r="L309" s="2">
        <f t="shared" si="29"/>
        <v>0</v>
      </c>
    </row>
    <row r="310" spans="1:12" s="21" customFormat="1" x14ac:dyDescent="0.25">
      <c r="A310" s="34">
        <v>292</v>
      </c>
      <c r="B310" s="36" t="s">
        <v>329</v>
      </c>
      <c r="C310" s="23"/>
      <c r="D310" s="32">
        <v>1</v>
      </c>
      <c r="E310" s="39" t="s">
        <v>394</v>
      </c>
      <c r="F310" s="24"/>
      <c r="G310" s="25">
        <v>0</v>
      </c>
      <c r="H310" s="1">
        <f t="shared" si="25"/>
        <v>0</v>
      </c>
      <c r="I310" s="1">
        <f t="shared" si="26"/>
        <v>0</v>
      </c>
      <c r="J310" s="1">
        <f t="shared" si="27"/>
        <v>0</v>
      </c>
      <c r="K310" s="1">
        <f t="shared" si="28"/>
        <v>0</v>
      </c>
      <c r="L310" s="2">
        <f t="shared" si="29"/>
        <v>0</v>
      </c>
    </row>
    <row r="311" spans="1:12" s="21" customFormat="1" x14ac:dyDescent="0.25">
      <c r="A311" s="33">
        <v>293</v>
      </c>
      <c r="B311" s="36" t="s">
        <v>330</v>
      </c>
      <c r="C311" s="23"/>
      <c r="D311" s="32">
        <v>1</v>
      </c>
      <c r="E311" s="39" t="s">
        <v>394</v>
      </c>
      <c r="F311" s="24"/>
      <c r="G311" s="25">
        <v>0</v>
      </c>
      <c r="H311" s="1">
        <f t="shared" si="25"/>
        <v>0</v>
      </c>
      <c r="I311" s="1">
        <f t="shared" si="26"/>
        <v>0</v>
      </c>
      <c r="J311" s="1">
        <f t="shared" si="27"/>
        <v>0</v>
      </c>
      <c r="K311" s="1">
        <f t="shared" si="28"/>
        <v>0</v>
      </c>
      <c r="L311" s="2">
        <f t="shared" si="29"/>
        <v>0</v>
      </c>
    </row>
    <row r="312" spans="1:12" s="21" customFormat="1" x14ac:dyDescent="0.2">
      <c r="A312" s="34">
        <v>294</v>
      </c>
      <c r="B312" s="37" t="s">
        <v>331</v>
      </c>
      <c r="C312" s="23"/>
      <c r="D312" s="32">
        <v>1</v>
      </c>
      <c r="E312" s="39" t="s">
        <v>394</v>
      </c>
      <c r="F312" s="24"/>
      <c r="G312" s="25">
        <v>0</v>
      </c>
      <c r="H312" s="1">
        <f t="shared" si="25"/>
        <v>0</v>
      </c>
      <c r="I312" s="1">
        <f t="shared" si="26"/>
        <v>0</v>
      </c>
      <c r="J312" s="1">
        <f t="shared" si="27"/>
        <v>0</v>
      </c>
      <c r="K312" s="1">
        <f t="shared" si="28"/>
        <v>0</v>
      </c>
      <c r="L312" s="2">
        <f t="shared" si="29"/>
        <v>0</v>
      </c>
    </row>
    <row r="313" spans="1:12" s="21" customFormat="1" x14ac:dyDescent="0.25">
      <c r="A313" s="34">
        <v>295</v>
      </c>
      <c r="B313" s="36" t="s">
        <v>332</v>
      </c>
      <c r="C313" s="23"/>
      <c r="D313" s="32">
        <v>1</v>
      </c>
      <c r="E313" s="39" t="s">
        <v>394</v>
      </c>
      <c r="F313" s="24"/>
      <c r="G313" s="25">
        <v>0</v>
      </c>
      <c r="H313" s="1">
        <f t="shared" si="25"/>
        <v>0</v>
      </c>
      <c r="I313" s="1">
        <f t="shared" si="26"/>
        <v>0</v>
      </c>
      <c r="J313" s="1">
        <f t="shared" si="27"/>
        <v>0</v>
      </c>
      <c r="K313" s="1">
        <f t="shared" si="28"/>
        <v>0</v>
      </c>
      <c r="L313" s="2">
        <f t="shared" si="29"/>
        <v>0</v>
      </c>
    </row>
    <row r="314" spans="1:12" s="21" customFormat="1" x14ac:dyDescent="0.25">
      <c r="A314" s="34">
        <v>296</v>
      </c>
      <c r="B314" s="36" t="s">
        <v>333</v>
      </c>
      <c r="C314" s="23"/>
      <c r="D314" s="32">
        <v>1</v>
      </c>
      <c r="E314" s="39" t="s">
        <v>394</v>
      </c>
      <c r="F314" s="24"/>
      <c r="G314" s="25">
        <v>0</v>
      </c>
      <c r="H314" s="1">
        <f t="shared" si="25"/>
        <v>0</v>
      </c>
      <c r="I314" s="1">
        <f t="shared" si="26"/>
        <v>0</v>
      </c>
      <c r="J314" s="1">
        <f t="shared" si="27"/>
        <v>0</v>
      </c>
      <c r="K314" s="1">
        <f t="shared" si="28"/>
        <v>0</v>
      </c>
      <c r="L314" s="2">
        <f t="shared" si="29"/>
        <v>0</v>
      </c>
    </row>
    <row r="315" spans="1:12" s="21" customFormat="1" x14ac:dyDescent="0.25">
      <c r="A315" s="33">
        <v>297</v>
      </c>
      <c r="B315" s="36" t="s">
        <v>334</v>
      </c>
      <c r="C315" s="23"/>
      <c r="D315" s="32">
        <v>1</v>
      </c>
      <c r="E315" s="39" t="s">
        <v>394</v>
      </c>
      <c r="F315" s="24"/>
      <c r="G315" s="25">
        <v>0</v>
      </c>
      <c r="H315" s="1">
        <f t="shared" si="25"/>
        <v>0</v>
      </c>
      <c r="I315" s="1">
        <f t="shared" si="26"/>
        <v>0</v>
      </c>
      <c r="J315" s="1">
        <f t="shared" si="27"/>
        <v>0</v>
      </c>
      <c r="K315" s="1">
        <f t="shared" si="28"/>
        <v>0</v>
      </c>
      <c r="L315" s="2">
        <f t="shared" si="29"/>
        <v>0</v>
      </c>
    </row>
    <row r="316" spans="1:12" s="21" customFormat="1" x14ac:dyDescent="0.25">
      <c r="A316" s="34">
        <v>298</v>
      </c>
      <c r="B316" s="36" t="s">
        <v>335</v>
      </c>
      <c r="C316" s="23"/>
      <c r="D316" s="32">
        <v>1</v>
      </c>
      <c r="E316" s="39" t="s">
        <v>394</v>
      </c>
      <c r="F316" s="24"/>
      <c r="G316" s="25">
        <v>0</v>
      </c>
      <c r="H316" s="1">
        <f t="shared" si="25"/>
        <v>0</v>
      </c>
      <c r="I316" s="1">
        <f t="shared" si="26"/>
        <v>0</v>
      </c>
      <c r="J316" s="1">
        <f t="shared" si="27"/>
        <v>0</v>
      </c>
      <c r="K316" s="1">
        <f t="shared" si="28"/>
        <v>0</v>
      </c>
      <c r="L316" s="2">
        <f t="shared" si="29"/>
        <v>0</v>
      </c>
    </row>
    <row r="317" spans="1:12" s="21" customFormat="1" x14ac:dyDescent="0.2">
      <c r="A317" s="34">
        <v>299</v>
      </c>
      <c r="B317" s="37" t="s">
        <v>336</v>
      </c>
      <c r="C317" s="23"/>
      <c r="D317" s="32">
        <v>1</v>
      </c>
      <c r="E317" s="39" t="s">
        <v>394</v>
      </c>
      <c r="F317" s="24"/>
      <c r="G317" s="25">
        <v>0</v>
      </c>
      <c r="H317" s="1">
        <f t="shared" si="25"/>
        <v>0</v>
      </c>
      <c r="I317" s="1">
        <f t="shared" si="26"/>
        <v>0</v>
      </c>
      <c r="J317" s="1">
        <f t="shared" si="27"/>
        <v>0</v>
      </c>
      <c r="K317" s="1">
        <f t="shared" si="28"/>
        <v>0</v>
      </c>
      <c r="L317" s="2">
        <f t="shared" si="29"/>
        <v>0</v>
      </c>
    </row>
    <row r="318" spans="1:12" s="21" customFormat="1" x14ac:dyDescent="0.25">
      <c r="A318" s="34">
        <v>300</v>
      </c>
      <c r="B318" s="36" t="s">
        <v>337</v>
      </c>
      <c r="C318" s="23"/>
      <c r="D318" s="32">
        <v>1</v>
      </c>
      <c r="E318" s="39" t="s">
        <v>394</v>
      </c>
      <c r="F318" s="24"/>
      <c r="G318" s="25">
        <v>0</v>
      </c>
      <c r="H318" s="1">
        <f t="shared" si="25"/>
        <v>0</v>
      </c>
      <c r="I318" s="1">
        <f t="shared" si="26"/>
        <v>0</v>
      </c>
      <c r="J318" s="1">
        <f t="shared" si="27"/>
        <v>0</v>
      </c>
      <c r="K318" s="1">
        <f t="shared" si="28"/>
        <v>0</v>
      </c>
      <c r="L318" s="2">
        <f t="shared" si="29"/>
        <v>0</v>
      </c>
    </row>
    <row r="319" spans="1:12" s="21" customFormat="1" x14ac:dyDescent="0.25">
      <c r="A319" s="33">
        <v>301</v>
      </c>
      <c r="B319" s="36" t="s">
        <v>338</v>
      </c>
      <c r="C319" s="23"/>
      <c r="D319" s="32">
        <v>1</v>
      </c>
      <c r="E319" s="39" t="s">
        <v>394</v>
      </c>
      <c r="F319" s="24"/>
      <c r="G319" s="25">
        <v>0</v>
      </c>
      <c r="H319" s="1">
        <f t="shared" si="25"/>
        <v>0</v>
      </c>
      <c r="I319" s="1">
        <f t="shared" si="26"/>
        <v>0</v>
      </c>
      <c r="J319" s="1">
        <f t="shared" si="27"/>
        <v>0</v>
      </c>
      <c r="K319" s="1">
        <f t="shared" si="28"/>
        <v>0</v>
      </c>
      <c r="L319" s="2">
        <f t="shared" si="29"/>
        <v>0</v>
      </c>
    </row>
    <row r="320" spans="1:12" s="21" customFormat="1" x14ac:dyDescent="0.25">
      <c r="A320" s="34">
        <v>302</v>
      </c>
      <c r="B320" s="36" t="s">
        <v>339</v>
      </c>
      <c r="C320" s="23"/>
      <c r="D320" s="32">
        <v>1</v>
      </c>
      <c r="E320" s="39" t="s">
        <v>394</v>
      </c>
      <c r="F320" s="24"/>
      <c r="G320" s="25">
        <v>0</v>
      </c>
      <c r="H320" s="1">
        <f t="shared" si="25"/>
        <v>0</v>
      </c>
      <c r="I320" s="1">
        <f t="shared" si="26"/>
        <v>0</v>
      </c>
      <c r="J320" s="1">
        <f t="shared" si="27"/>
        <v>0</v>
      </c>
      <c r="K320" s="1">
        <f t="shared" si="28"/>
        <v>0</v>
      </c>
      <c r="L320" s="2">
        <f t="shared" si="29"/>
        <v>0</v>
      </c>
    </row>
    <row r="321" spans="1:12" s="21" customFormat="1" x14ac:dyDescent="0.25">
      <c r="A321" s="34">
        <v>303</v>
      </c>
      <c r="B321" s="36" t="s">
        <v>340</v>
      </c>
      <c r="C321" s="23"/>
      <c r="D321" s="32">
        <v>1</v>
      </c>
      <c r="E321" s="39" t="s">
        <v>394</v>
      </c>
      <c r="F321" s="24"/>
      <c r="G321" s="25">
        <v>0</v>
      </c>
      <c r="H321" s="1">
        <f t="shared" si="25"/>
        <v>0</v>
      </c>
      <c r="I321" s="1">
        <f t="shared" si="26"/>
        <v>0</v>
      </c>
      <c r="J321" s="1">
        <f t="shared" si="27"/>
        <v>0</v>
      </c>
      <c r="K321" s="1">
        <f t="shared" si="28"/>
        <v>0</v>
      </c>
      <c r="L321" s="2">
        <f t="shared" si="29"/>
        <v>0</v>
      </c>
    </row>
    <row r="322" spans="1:12" s="21" customFormat="1" x14ac:dyDescent="0.2">
      <c r="A322" s="34">
        <v>304</v>
      </c>
      <c r="B322" s="37" t="s">
        <v>341</v>
      </c>
      <c r="C322" s="23"/>
      <c r="D322" s="32">
        <v>1</v>
      </c>
      <c r="E322" s="39" t="s">
        <v>394</v>
      </c>
      <c r="F322" s="24"/>
      <c r="G322" s="25">
        <v>0</v>
      </c>
      <c r="H322" s="1">
        <f t="shared" si="25"/>
        <v>0</v>
      </c>
      <c r="I322" s="1">
        <f t="shared" si="26"/>
        <v>0</v>
      </c>
      <c r="J322" s="1">
        <f t="shared" si="27"/>
        <v>0</v>
      </c>
      <c r="K322" s="1">
        <f t="shared" si="28"/>
        <v>0</v>
      </c>
      <c r="L322" s="2">
        <f t="shared" si="29"/>
        <v>0</v>
      </c>
    </row>
    <row r="323" spans="1:12" s="21" customFormat="1" x14ac:dyDescent="0.25">
      <c r="A323" s="33">
        <v>305</v>
      </c>
      <c r="B323" s="36" t="s">
        <v>342</v>
      </c>
      <c r="C323" s="23"/>
      <c r="D323" s="32">
        <v>1</v>
      </c>
      <c r="E323" s="39" t="s">
        <v>394</v>
      </c>
      <c r="F323" s="24"/>
      <c r="G323" s="25">
        <v>0</v>
      </c>
      <c r="H323" s="1">
        <f t="shared" si="25"/>
        <v>0</v>
      </c>
      <c r="I323" s="1">
        <f t="shared" si="26"/>
        <v>0</v>
      </c>
      <c r="J323" s="1">
        <f t="shared" si="27"/>
        <v>0</v>
      </c>
      <c r="K323" s="1">
        <f t="shared" si="28"/>
        <v>0</v>
      </c>
      <c r="L323" s="2">
        <f t="shared" si="29"/>
        <v>0</v>
      </c>
    </row>
    <row r="324" spans="1:12" s="21" customFormat="1" x14ac:dyDescent="0.25">
      <c r="A324" s="34">
        <v>306</v>
      </c>
      <c r="B324" s="36" t="s">
        <v>343</v>
      </c>
      <c r="C324" s="23"/>
      <c r="D324" s="32">
        <v>1</v>
      </c>
      <c r="E324" s="39" t="s">
        <v>394</v>
      </c>
      <c r="F324" s="24"/>
      <c r="G324" s="25">
        <v>0</v>
      </c>
      <c r="H324" s="1">
        <f t="shared" si="25"/>
        <v>0</v>
      </c>
      <c r="I324" s="1">
        <f t="shared" si="26"/>
        <v>0</v>
      </c>
      <c r="J324" s="1">
        <f t="shared" si="27"/>
        <v>0</v>
      </c>
      <c r="K324" s="1">
        <f t="shared" si="28"/>
        <v>0</v>
      </c>
      <c r="L324" s="2">
        <f t="shared" si="29"/>
        <v>0</v>
      </c>
    </row>
    <row r="325" spans="1:12" s="21" customFormat="1" x14ac:dyDescent="0.25">
      <c r="A325" s="34">
        <v>307</v>
      </c>
      <c r="B325" s="36" t="s">
        <v>344</v>
      </c>
      <c r="C325" s="23"/>
      <c r="D325" s="32">
        <v>1</v>
      </c>
      <c r="E325" s="39" t="s">
        <v>394</v>
      </c>
      <c r="F325" s="24"/>
      <c r="G325" s="25">
        <v>0</v>
      </c>
      <c r="H325" s="1">
        <f t="shared" si="25"/>
        <v>0</v>
      </c>
      <c r="I325" s="1">
        <f t="shared" si="26"/>
        <v>0</v>
      </c>
      <c r="J325" s="1">
        <f t="shared" si="27"/>
        <v>0</v>
      </c>
      <c r="K325" s="1">
        <f t="shared" si="28"/>
        <v>0</v>
      </c>
      <c r="L325" s="2">
        <f t="shared" si="29"/>
        <v>0</v>
      </c>
    </row>
    <row r="326" spans="1:12" s="21" customFormat="1" x14ac:dyDescent="0.25">
      <c r="A326" s="34">
        <v>308</v>
      </c>
      <c r="B326" s="36" t="s">
        <v>345</v>
      </c>
      <c r="C326" s="23"/>
      <c r="D326" s="32">
        <v>1</v>
      </c>
      <c r="E326" s="39" t="s">
        <v>394</v>
      </c>
      <c r="F326" s="24"/>
      <c r="G326" s="25">
        <v>0</v>
      </c>
      <c r="H326" s="1">
        <f t="shared" si="25"/>
        <v>0</v>
      </c>
      <c r="I326" s="1">
        <f t="shared" si="26"/>
        <v>0</v>
      </c>
      <c r="J326" s="1">
        <f t="shared" si="27"/>
        <v>0</v>
      </c>
      <c r="K326" s="1">
        <f t="shared" si="28"/>
        <v>0</v>
      </c>
      <c r="L326" s="2">
        <f t="shared" si="29"/>
        <v>0</v>
      </c>
    </row>
    <row r="327" spans="1:12" s="21" customFormat="1" x14ac:dyDescent="0.2">
      <c r="A327" s="33">
        <v>309</v>
      </c>
      <c r="B327" s="37" t="s">
        <v>346</v>
      </c>
      <c r="C327" s="23"/>
      <c r="D327" s="32">
        <v>1</v>
      </c>
      <c r="E327" s="39" t="s">
        <v>394</v>
      </c>
      <c r="F327" s="24"/>
      <c r="G327" s="25">
        <v>0</v>
      </c>
      <c r="H327" s="1">
        <f t="shared" si="25"/>
        <v>0</v>
      </c>
      <c r="I327" s="1">
        <f t="shared" si="26"/>
        <v>0</v>
      </c>
      <c r="J327" s="1">
        <f t="shared" si="27"/>
        <v>0</v>
      </c>
      <c r="K327" s="1">
        <f t="shared" si="28"/>
        <v>0</v>
      </c>
      <c r="L327" s="2">
        <f t="shared" si="29"/>
        <v>0</v>
      </c>
    </row>
    <row r="328" spans="1:12" s="21" customFormat="1" x14ac:dyDescent="0.2">
      <c r="A328" s="34">
        <v>310</v>
      </c>
      <c r="B328" s="37" t="s">
        <v>347</v>
      </c>
      <c r="C328" s="23"/>
      <c r="D328" s="32">
        <v>1</v>
      </c>
      <c r="E328" s="39" t="s">
        <v>394</v>
      </c>
      <c r="F328" s="24"/>
      <c r="G328" s="25">
        <v>0</v>
      </c>
      <c r="H328" s="1">
        <f t="shared" si="25"/>
        <v>0</v>
      </c>
      <c r="I328" s="1">
        <f t="shared" si="26"/>
        <v>0</v>
      </c>
      <c r="J328" s="1">
        <f t="shared" si="27"/>
        <v>0</v>
      </c>
      <c r="K328" s="1">
        <f t="shared" si="28"/>
        <v>0</v>
      </c>
      <c r="L328" s="2">
        <f t="shared" si="29"/>
        <v>0</v>
      </c>
    </row>
    <row r="329" spans="1:12" s="21" customFormat="1" x14ac:dyDescent="0.25">
      <c r="A329" s="34">
        <v>311</v>
      </c>
      <c r="B329" s="36" t="s">
        <v>348</v>
      </c>
      <c r="C329" s="23"/>
      <c r="D329" s="32">
        <v>1</v>
      </c>
      <c r="E329" s="39" t="s">
        <v>394</v>
      </c>
      <c r="F329" s="24"/>
      <c r="G329" s="25">
        <v>0</v>
      </c>
      <c r="H329" s="1">
        <f t="shared" si="25"/>
        <v>0</v>
      </c>
      <c r="I329" s="1">
        <f t="shared" si="26"/>
        <v>0</v>
      </c>
      <c r="J329" s="1">
        <f t="shared" si="27"/>
        <v>0</v>
      </c>
      <c r="K329" s="1">
        <f t="shared" si="28"/>
        <v>0</v>
      </c>
      <c r="L329" s="2">
        <f t="shared" si="29"/>
        <v>0</v>
      </c>
    </row>
    <row r="330" spans="1:12" s="21" customFormat="1" x14ac:dyDescent="0.25">
      <c r="A330" s="34">
        <v>312</v>
      </c>
      <c r="B330" s="36" t="s">
        <v>349</v>
      </c>
      <c r="C330" s="23"/>
      <c r="D330" s="32">
        <v>1</v>
      </c>
      <c r="E330" s="39" t="s">
        <v>394</v>
      </c>
      <c r="F330" s="24"/>
      <c r="G330" s="25">
        <v>0</v>
      </c>
      <c r="H330" s="1">
        <f t="shared" si="25"/>
        <v>0</v>
      </c>
      <c r="I330" s="1">
        <f t="shared" si="26"/>
        <v>0</v>
      </c>
      <c r="J330" s="1">
        <f t="shared" si="27"/>
        <v>0</v>
      </c>
      <c r="K330" s="1">
        <f t="shared" si="28"/>
        <v>0</v>
      </c>
      <c r="L330" s="2">
        <f t="shared" si="29"/>
        <v>0</v>
      </c>
    </row>
    <row r="331" spans="1:12" s="21" customFormat="1" x14ac:dyDescent="0.2">
      <c r="A331" s="33">
        <v>313</v>
      </c>
      <c r="B331" s="37" t="s">
        <v>350</v>
      </c>
      <c r="C331" s="23"/>
      <c r="D331" s="32">
        <v>1</v>
      </c>
      <c r="E331" s="39" t="s">
        <v>399</v>
      </c>
      <c r="F331" s="24"/>
      <c r="G331" s="25">
        <v>0</v>
      </c>
      <c r="H331" s="1">
        <f t="shared" si="25"/>
        <v>0</v>
      </c>
      <c r="I331" s="1">
        <f t="shared" si="26"/>
        <v>0</v>
      </c>
      <c r="J331" s="1">
        <f t="shared" si="27"/>
        <v>0</v>
      </c>
      <c r="K331" s="1">
        <f t="shared" si="28"/>
        <v>0</v>
      </c>
      <c r="L331" s="2">
        <f t="shared" si="29"/>
        <v>0</v>
      </c>
    </row>
    <row r="332" spans="1:12" s="21" customFormat="1" x14ac:dyDescent="0.25">
      <c r="A332" s="34">
        <v>314</v>
      </c>
      <c r="B332" s="36" t="s">
        <v>351</v>
      </c>
      <c r="C332" s="23"/>
      <c r="D332" s="32">
        <v>1</v>
      </c>
      <c r="E332" s="39" t="s">
        <v>394</v>
      </c>
      <c r="F332" s="24"/>
      <c r="G332" s="25">
        <v>0</v>
      </c>
      <c r="H332" s="1">
        <f t="shared" si="25"/>
        <v>0</v>
      </c>
      <c r="I332" s="1">
        <f t="shared" si="26"/>
        <v>0</v>
      </c>
      <c r="J332" s="1">
        <f t="shared" si="27"/>
        <v>0</v>
      </c>
      <c r="K332" s="1">
        <f t="shared" si="28"/>
        <v>0</v>
      </c>
      <c r="L332" s="2">
        <f t="shared" si="29"/>
        <v>0</v>
      </c>
    </row>
    <row r="333" spans="1:12" s="21" customFormat="1" x14ac:dyDescent="0.25">
      <c r="A333" s="34">
        <v>315</v>
      </c>
      <c r="B333" s="36" t="s">
        <v>352</v>
      </c>
      <c r="C333" s="23"/>
      <c r="D333" s="32">
        <v>1</v>
      </c>
      <c r="E333" s="39" t="s">
        <v>395</v>
      </c>
      <c r="F333" s="24"/>
      <c r="G333" s="25">
        <v>0</v>
      </c>
      <c r="H333" s="1">
        <f t="shared" si="25"/>
        <v>0</v>
      </c>
      <c r="I333" s="1">
        <f t="shared" si="26"/>
        <v>0</v>
      </c>
      <c r="J333" s="1">
        <f t="shared" si="27"/>
        <v>0</v>
      </c>
      <c r="K333" s="1">
        <f t="shared" si="28"/>
        <v>0</v>
      </c>
      <c r="L333" s="2">
        <f t="shared" si="29"/>
        <v>0</v>
      </c>
    </row>
    <row r="334" spans="1:12" s="21" customFormat="1" x14ac:dyDescent="0.25">
      <c r="A334" s="34">
        <v>316</v>
      </c>
      <c r="B334" s="36" t="s">
        <v>353</v>
      </c>
      <c r="C334" s="23"/>
      <c r="D334" s="32">
        <v>1</v>
      </c>
      <c r="E334" s="39" t="s">
        <v>394</v>
      </c>
      <c r="F334" s="24"/>
      <c r="G334" s="25">
        <v>0</v>
      </c>
      <c r="H334" s="1">
        <f t="shared" si="25"/>
        <v>0</v>
      </c>
      <c r="I334" s="1">
        <f t="shared" si="26"/>
        <v>0</v>
      </c>
      <c r="J334" s="1">
        <f t="shared" si="27"/>
        <v>0</v>
      </c>
      <c r="K334" s="1">
        <f t="shared" si="28"/>
        <v>0</v>
      </c>
      <c r="L334" s="2">
        <f t="shared" si="29"/>
        <v>0</v>
      </c>
    </row>
    <row r="335" spans="1:12" s="21" customFormat="1" x14ac:dyDescent="0.25">
      <c r="A335" s="33">
        <v>317</v>
      </c>
      <c r="B335" s="36" t="s">
        <v>354</v>
      </c>
      <c r="C335" s="23"/>
      <c r="D335" s="32">
        <v>1</v>
      </c>
      <c r="E335" s="39" t="s">
        <v>394</v>
      </c>
      <c r="F335" s="24"/>
      <c r="G335" s="25">
        <v>0</v>
      </c>
      <c r="H335" s="1">
        <f t="shared" si="25"/>
        <v>0</v>
      </c>
      <c r="I335" s="1">
        <f t="shared" si="26"/>
        <v>0</v>
      </c>
      <c r="J335" s="1">
        <f t="shared" si="27"/>
        <v>0</v>
      </c>
      <c r="K335" s="1">
        <f t="shared" si="28"/>
        <v>0</v>
      </c>
      <c r="L335" s="2">
        <f t="shared" si="29"/>
        <v>0</v>
      </c>
    </row>
    <row r="336" spans="1:12" s="21" customFormat="1" x14ac:dyDescent="0.2">
      <c r="A336" s="34">
        <v>318</v>
      </c>
      <c r="B336" s="37" t="s">
        <v>355</v>
      </c>
      <c r="C336" s="23"/>
      <c r="D336" s="32">
        <v>1</v>
      </c>
      <c r="E336" s="39" t="s">
        <v>394</v>
      </c>
      <c r="F336" s="24"/>
      <c r="G336" s="25">
        <v>0</v>
      </c>
      <c r="H336" s="1">
        <f t="shared" si="25"/>
        <v>0</v>
      </c>
      <c r="I336" s="1">
        <f t="shared" si="26"/>
        <v>0</v>
      </c>
      <c r="J336" s="1">
        <f t="shared" si="27"/>
        <v>0</v>
      </c>
      <c r="K336" s="1">
        <f t="shared" si="28"/>
        <v>0</v>
      </c>
      <c r="L336" s="2">
        <f t="shared" si="29"/>
        <v>0</v>
      </c>
    </row>
    <row r="337" spans="1:12" s="21" customFormat="1" x14ac:dyDescent="0.25">
      <c r="A337" s="34">
        <v>319</v>
      </c>
      <c r="B337" s="36" t="s">
        <v>356</v>
      </c>
      <c r="C337" s="23"/>
      <c r="D337" s="32">
        <v>1</v>
      </c>
      <c r="E337" s="39" t="s">
        <v>394</v>
      </c>
      <c r="F337" s="24"/>
      <c r="G337" s="25">
        <v>0</v>
      </c>
      <c r="H337" s="1">
        <f t="shared" si="25"/>
        <v>0</v>
      </c>
      <c r="I337" s="1">
        <f t="shared" si="26"/>
        <v>0</v>
      </c>
      <c r="J337" s="1">
        <f t="shared" si="27"/>
        <v>0</v>
      </c>
      <c r="K337" s="1">
        <f t="shared" si="28"/>
        <v>0</v>
      </c>
      <c r="L337" s="2">
        <f t="shared" si="29"/>
        <v>0</v>
      </c>
    </row>
    <row r="338" spans="1:12" s="21" customFormat="1" x14ac:dyDescent="0.25">
      <c r="A338" s="34">
        <v>320</v>
      </c>
      <c r="B338" s="36" t="s">
        <v>357</v>
      </c>
      <c r="C338" s="23"/>
      <c r="D338" s="32">
        <v>1</v>
      </c>
      <c r="E338" s="39" t="s">
        <v>394</v>
      </c>
      <c r="F338" s="24"/>
      <c r="G338" s="25">
        <v>0</v>
      </c>
      <c r="H338" s="1">
        <f t="shared" ref="H338:H374" si="30">+ROUND(F338*G338,0)</f>
        <v>0</v>
      </c>
      <c r="I338" s="1">
        <f t="shared" ref="I338:I374" si="31">ROUND(F338+H338,0)</f>
        <v>0</v>
      </c>
      <c r="J338" s="1">
        <f t="shared" ref="J338:J374" si="32">ROUND(F338*D338,0)</f>
        <v>0</v>
      </c>
      <c r="K338" s="1">
        <f t="shared" ref="K338:K374" si="33">ROUND(J338*G338,0)</f>
        <v>0</v>
      </c>
      <c r="L338" s="2">
        <f t="shared" ref="L338:L374" si="34">ROUND(J338+K338,0)</f>
        <v>0</v>
      </c>
    </row>
    <row r="339" spans="1:12" s="21" customFormat="1" x14ac:dyDescent="0.25">
      <c r="A339" s="33">
        <v>321</v>
      </c>
      <c r="B339" s="36" t="s">
        <v>358</v>
      </c>
      <c r="C339" s="23"/>
      <c r="D339" s="32">
        <v>1</v>
      </c>
      <c r="E339" s="39" t="s">
        <v>394</v>
      </c>
      <c r="F339" s="24"/>
      <c r="G339" s="25">
        <v>0</v>
      </c>
      <c r="H339" s="1">
        <f t="shared" si="30"/>
        <v>0</v>
      </c>
      <c r="I339" s="1">
        <f t="shared" si="31"/>
        <v>0</v>
      </c>
      <c r="J339" s="1">
        <f t="shared" si="32"/>
        <v>0</v>
      </c>
      <c r="K339" s="1">
        <f t="shared" si="33"/>
        <v>0</v>
      </c>
      <c r="L339" s="2">
        <f t="shared" si="34"/>
        <v>0</v>
      </c>
    </row>
    <row r="340" spans="1:12" s="21" customFormat="1" x14ac:dyDescent="0.25">
      <c r="A340" s="34">
        <v>322</v>
      </c>
      <c r="B340" s="36" t="s">
        <v>359</v>
      </c>
      <c r="C340" s="23"/>
      <c r="D340" s="32">
        <v>1</v>
      </c>
      <c r="E340" s="39" t="s">
        <v>401</v>
      </c>
      <c r="F340" s="24"/>
      <c r="G340" s="25">
        <v>0</v>
      </c>
      <c r="H340" s="1">
        <f t="shared" si="30"/>
        <v>0</v>
      </c>
      <c r="I340" s="1">
        <f t="shared" si="31"/>
        <v>0</v>
      </c>
      <c r="J340" s="1">
        <f t="shared" si="32"/>
        <v>0</v>
      </c>
      <c r="K340" s="1">
        <f t="shared" si="33"/>
        <v>0</v>
      </c>
      <c r="L340" s="2">
        <f t="shared" si="34"/>
        <v>0</v>
      </c>
    </row>
    <row r="341" spans="1:12" s="21" customFormat="1" ht="25.5" x14ac:dyDescent="0.2">
      <c r="A341" s="34">
        <v>323</v>
      </c>
      <c r="B341" s="37" t="s">
        <v>360</v>
      </c>
      <c r="C341" s="23"/>
      <c r="D341" s="32">
        <v>1</v>
      </c>
      <c r="E341" s="39" t="s">
        <v>394</v>
      </c>
      <c r="F341" s="24"/>
      <c r="G341" s="25">
        <v>0</v>
      </c>
      <c r="H341" s="1">
        <f t="shared" si="30"/>
        <v>0</v>
      </c>
      <c r="I341" s="1">
        <f t="shared" si="31"/>
        <v>0</v>
      </c>
      <c r="J341" s="1">
        <f t="shared" si="32"/>
        <v>0</v>
      </c>
      <c r="K341" s="1">
        <f t="shared" si="33"/>
        <v>0</v>
      </c>
      <c r="L341" s="2">
        <f t="shared" si="34"/>
        <v>0</v>
      </c>
    </row>
    <row r="342" spans="1:12" s="21" customFormat="1" ht="25.5" x14ac:dyDescent="0.25">
      <c r="A342" s="34">
        <v>324</v>
      </c>
      <c r="B342" s="36" t="s">
        <v>361</v>
      </c>
      <c r="C342" s="23"/>
      <c r="D342" s="32">
        <v>1</v>
      </c>
      <c r="E342" s="39" t="s">
        <v>394</v>
      </c>
      <c r="F342" s="24"/>
      <c r="G342" s="25">
        <v>0</v>
      </c>
      <c r="H342" s="1">
        <f t="shared" si="30"/>
        <v>0</v>
      </c>
      <c r="I342" s="1">
        <f t="shared" si="31"/>
        <v>0</v>
      </c>
      <c r="J342" s="1">
        <f t="shared" si="32"/>
        <v>0</v>
      </c>
      <c r="K342" s="1">
        <f t="shared" si="33"/>
        <v>0</v>
      </c>
      <c r="L342" s="2">
        <f t="shared" si="34"/>
        <v>0</v>
      </c>
    </row>
    <row r="343" spans="1:12" s="21" customFormat="1" ht="25.5" x14ac:dyDescent="0.25">
      <c r="A343" s="33">
        <v>325</v>
      </c>
      <c r="B343" s="36" t="s">
        <v>362</v>
      </c>
      <c r="C343" s="23"/>
      <c r="D343" s="32">
        <v>1</v>
      </c>
      <c r="E343" s="39" t="s">
        <v>394</v>
      </c>
      <c r="F343" s="24"/>
      <c r="G343" s="25">
        <v>0</v>
      </c>
      <c r="H343" s="1">
        <f t="shared" si="30"/>
        <v>0</v>
      </c>
      <c r="I343" s="1">
        <f t="shared" si="31"/>
        <v>0</v>
      </c>
      <c r="J343" s="1">
        <f t="shared" si="32"/>
        <v>0</v>
      </c>
      <c r="K343" s="1">
        <f t="shared" si="33"/>
        <v>0</v>
      </c>
      <c r="L343" s="2">
        <f t="shared" si="34"/>
        <v>0</v>
      </c>
    </row>
    <row r="344" spans="1:12" s="21" customFormat="1" ht="25.5" x14ac:dyDescent="0.25">
      <c r="A344" s="34">
        <v>326</v>
      </c>
      <c r="B344" s="36" t="s">
        <v>363</v>
      </c>
      <c r="C344" s="23"/>
      <c r="D344" s="32">
        <v>1</v>
      </c>
      <c r="E344" s="39" t="s">
        <v>394</v>
      </c>
      <c r="F344" s="24"/>
      <c r="G344" s="25">
        <v>0</v>
      </c>
      <c r="H344" s="1">
        <f t="shared" si="30"/>
        <v>0</v>
      </c>
      <c r="I344" s="1">
        <f t="shared" si="31"/>
        <v>0</v>
      </c>
      <c r="J344" s="1">
        <f t="shared" si="32"/>
        <v>0</v>
      </c>
      <c r="K344" s="1">
        <f t="shared" si="33"/>
        <v>0</v>
      </c>
      <c r="L344" s="2">
        <f t="shared" si="34"/>
        <v>0</v>
      </c>
    </row>
    <row r="345" spans="1:12" s="21" customFormat="1" ht="25.5" x14ac:dyDescent="0.25">
      <c r="A345" s="34">
        <v>327</v>
      </c>
      <c r="B345" s="36" t="s">
        <v>364</v>
      </c>
      <c r="C345" s="23"/>
      <c r="D345" s="32">
        <v>1</v>
      </c>
      <c r="E345" s="39" t="s">
        <v>394</v>
      </c>
      <c r="F345" s="24"/>
      <c r="G345" s="25">
        <v>0</v>
      </c>
      <c r="H345" s="1">
        <f t="shared" si="30"/>
        <v>0</v>
      </c>
      <c r="I345" s="1">
        <f t="shared" si="31"/>
        <v>0</v>
      </c>
      <c r="J345" s="1">
        <f t="shared" si="32"/>
        <v>0</v>
      </c>
      <c r="K345" s="1">
        <f t="shared" si="33"/>
        <v>0</v>
      </c>
      <c r="L345" s="2">
        <f t="shared" si="34"/>
        <v>0</v>
      </c>
    </row>
    <row r="346" spans="1:12" s="21" customFormat="1" x14ac:dyDescent="0.2">
      <c r="A346" s="34">
        <v>328</v>
      </c>
      <c r="B346" s="37" t="s">
        <v>365</v>
      </c>
      <c r="C346" s="23"/>
      <c r="D346" s="32">
        <v>1</v>
      </c>
      <c r="E346" s="39" t="s">
        <v>394</v>
      </c>
      <c r="F346" s="24"/>
      <c r="G346" s="25">
        <v>0</v>
      </c>
      <c r="H346" s="1">
        <f t="shared" si="30"/>
        <v>0</v>
      </c>
      <c r="I346" s="1">
        <f t="shared" si="31"/>
        <v>0</v>
      </c>
      <c r="J346" s="1">
        <f t="shared" si="32"/>
        <v>0</v>
      </c>
      <c r="K346" s="1">
        <f t="shared" si="33"/>
        <v>0</v>
      </c>
      <c r="L346" s="2">
        <f t="shared" si="34"/>
        <v>0</v>
      </c>
    </row>
    <row r="347" spans="1:12" s="21" customFormat="1" x14ac:dyDescent="0.25">
      <c r="A347" s="33">
        <v>329</v>
      </c>
      <c r="B347" s="36" t="s">
        <v>366</v>
      </c>
      <c r="C347" s="23"/>
      <c r="D347" s="32">
        <v>1</v>
      </c>
      <c r="E347" s="39" t="s">
        <v>394</v>
      </c>
      <c r="F347" s="24"/>
      <c r="G347" s="25">
        <v>0</v>
      </c>
      <c r="H347" s="1">
        <f t="shared" si="30"/>
        <v>0</v>
      </c>
      <c r="I347" s="1">
        <f t="shared" si="31"/>
        <v>0</v>
      </c>
      <c r="J347" s="1">
        <f t="shared" si="32"/>
        <v>0</v>
      </c>
      <c r="K347" s="1">
        <f t="shared" si="33"/>
        <v>0</v>
      </c>
      <c r="L347" s="2">
        <f t="shared" si="34"/>
        <v>0</v>
      </c>
    </row>
    <row r="348" spans="1:12" s="21" customFormat="1" x14ac:dyDescent="0.25">
      <c r="A348" s="34">
        <v>330</v>
      </c>
      <c r="B348" s="36" t="s">
        <v>367</v>
      </c>
      <c r="C348" s="23"/>
      <c r="D348" s="32">
        <v>1</v>
      </c>
      <c r="E348" s="39" t="s">
        <v>394</v>
      </c>
      <c r="F348" s="24"/>
      <c r="G348" s="25">
        <v>0</v>
      </c>
      <c r="H348" s="1">
        <f t="shared" si="30"/>
        <v>0</v>
      </c>
      <c r="I348" s="1">
        <f t="shared" si="31"/>
        <v>0</v>
      </c>
      <c r="J348" s="1">
        <f t="shared" si="32"/>
        <v>0</v>
      </c>
      <c r="K348" s="1">
        <f t="shared" si="33"/>
        <v>0</v>
      </c>
      <c r="L348" s="2">
        <f t="shared" si="34"/>
        <v>0</v>
      </c>
    </row>
    <row r="349" spans="1:12" s="21" customFormat="1" x14ac:dyDescent="0.25">
      <c r="A349" s="34">
        <v>331</v>
      </c>
      <c r="B349" s="36" t="s">
        <v>368</v>
      </c>
      <c r="C349" s="23"/>
      <c r="D349" s="32">
        <v>1</v>
      </c>
      <c r="E349" s="39" t="s">
        <v>394</v>
      </c>
      <c r="F349" s="24"/>
      <c r="G349" s="25">
        <v>0</v>
      </c>
      <c r="H349" s="1">
        <f t="shared" si="30"/>
        <v>0</v>
      </c>
      <c r="I349" s="1">
        <f t="shared" si="31"/>
        <v>0</v>
      </c>
      <c r="J349" s="1">
        <f t="shared" si="32"/>
        <v>0</v>
      </c>
      <c r="K349" s="1">
        <f t="shared" si="33"/>
        <v>0</v>
      </c>
      <c r="L349" s="2">
        <f t="shared" si="34"/>
        <v>0</v>
      </c>
    </row>
    <row r="350" spans="1:12" s="21" customFormat="1" x14ac:dyDescent="0.25">
      <c r="A350" s="34">
        <v>332</v>
      </c>
      <c r="B350" s="36" t="s">
        <v>369</v>
      </c>
      <c r="C350" s="23"/>
      <c r="D350" s="32">
        <v>1</v>
      </c>
      <c r="E350" s="39" t="s">
        <v>394</v>
      </c>
      <c r="F350" s="24"/>
      <c r="G350" s="25">
        <v>0</v>
      </c>
      <c r="H350" s="1">
        <f t="shared" si="30"/>
        <v>0</v>
      </c>
      <c r="I350" s="1">
        <f t="shared" si="31"/>
        <v>0</v>
      </c>
      <c r="J350" s="1">
        <f t="shared" si="32"/>
        <v>0</v>
      </c>
      <c r="K350" s="1">
        <f t="shared" si="33"/>
        <v>0</v>
      </c>
      <c r="L350" s="2">
        <f t="shared" si="34"/>
        <v>0</v>
      </c>
    </row>
    <row r="351" spans="1:12" s="21" customFormat="1" x14ac:dyDescent="0.2">
      <c r="A351" s="33">
        <v>333</v>
      </c>
      <c r="B351" s="37" t="s">
        <v>370</v>
      </c>
      <c r="C351" s="23"/>
      <c r="D351" s="32">
        <v>1</v>
      </c>
      <c r="E351" s="39" t="s">
        <v>396</v>
      </c>
      <c r="F351" s="24"/>
      <c r="G351" s="25">
        <v>0</v>
      </c>
      <c r="H351" s="1">
        <f t="shared" si="30"/>
        <v>0</v>
      </c>
      <c r="I351" s="1">
        <f t="shared" si="31"/>
        <v>0</v>
      </c>
      <c r="J351" s="1">
        <f t="shared" si="32"/>
        <v>0</v>
      </c>
      <c r="K351" s="1">
        <f t="shared" si="33"/>
        <v>0</v>
      </c>
      <c r="L351" s="2">
        <f t="shared" si="34"/>
        <v>0</v>
      </c>
    </row>
    <row r="352" spans="1:12" s="21" customFormat="1" x14ac:dyDescent="0.25">
      <c r="A352" s="34">
        <v>334</v>
      </c>
      <c r="B352" s="36" t="s">
        <v>371</v>
      </c>
      <c r="C352" s="23"/>
      <c r="D352" s="32">
        <v>1</v>
      </c>
      <c r="E352" s="39" t="s">
        <v>396</v>
      </c>
      <c r="F352" s="24"/>
      <c r="G352" s="25">
        <v>0</v>
      </c>
      <c r="H352" s="1">
        <f t="shared" si="30"/>
        <v>0</v>
      </c>
      <c r="I352" s="1">
        <f t="shared" si="31"/>
        <v>0</v>
      </c>
      <c r="J352" s="1">
        <f t="shared" si="32"/>
        <v>0</v>
      </c>
      <c r="K352" s="1">
        <f t="shared" si="33"/>
        <v>0</v>
      </c>
      <c r="L352" s="2">
        <f t="shared" si="34"/>
        <v>0</v>
      </c>
    </row>
    <row r="353" spans="1:12" s="21" customFormat="1" x14ac:dyDescent="0.25">
      <c r="A353" s="34">
        <v>335</v>
      </c>
      <c r="B353" s="36" t="s">
        <v>372</v>
      </c>
      <c r="C353" s="23"/>
      <c r="D353" s="32">
        <v>1</v>
      </c>
      <c r="E353" s="39" t="s">
        <v>394</v>
      </c>
      <c r="F353" s="24"/>
      <c r="G353" s="25">
        <v>0</v>
      </c>
      <c r="H353" s="1">
        <f t="shared" si="30"/>
        <v>0</v>
      </c>
      <c r="I353" s="1">
        <f t="shared" si="31"/>
        <v>0</v>
      </c>
      <c r="J353" s="1">
        <f t="shared" si="32"/>
        <v>0</v>
      </c>
      <c r="K353" s="1">
        <f t="shared" si="33"/>
        <v>0</v>
      </c>
      <c r="L353" s="2">
        <f t="shared" si="34"/>
        <v>0</v>
      </c>
    </row>
    <row r="354" spans="1:12" s="21" customFormat="1" x14ac:dyDescent="0.25">
      <c r="A354" s="34">
        <v>336</v>
      </c>
      <c r="B354" s="36" t="s">
        <v>373</v>
      </c>
      <c r="C354" s="23"/>
      <c r="D354" s="32">
        <v>1</v>
      </c>
      <c r="E354" s="39" t="s">
        <v>394</v>
      </c>
      <c r="F354" s="24"/>
      <c r="G354" s="25">
        <v>0</v>
      </c>
      <c r="H354" s="1">
        <f t="shared" si="30"/>
        <v>0</v>
      </c>
      <c r="I354" s="1">
        <f t="shared" si="31"/>
        <v>0</v>
      </c>
      <c r="J354" s="1">
        <f t="shared" si="32"/>
        <v>0</v>
      </c>
      <c r="K354" s="1">
        <f t="shared" si="33"/>
        <v>0</v>
      </c>
      <c r="L354" s="2">
        <f t="shared" si="34"/>
        <v>0</v>
      </c>
    </row>
    <row r="355" spans="1:12" s="21" customFormat="1" x14ac:dyDescent="0.25">
      <c r="A355" s="33">
        <v>337</v>
      </c>
      <c r="B355" s="36" t="s">
        <v>374</v>
      </c>
      <c r="C355" s="23"/>
      <c r="D355" s="32">
        <v>1</v>
      </c>
      <c r="E355" s="39" t="s">
        <v>394</v>
      </c>
      <c r="F355" s="24"/>
      <c r="G355" s="25">
        <v>0</v>
      </c>
      <c r="H355" s="1">
        <f t="shared" si="30"/>
        <v>0</v>
      </c>
      <c r="I355" s="1">
        <f t="shared" si="31"/>
        <v>0</v>
      </c>
      <c r="J355" s="1">
        <f t="shared" si="32"/>
        <v>0</v>
      </c>
      <c r="K355" s="1">
        <f t="shared" si="33"/>
        <v>0</v>
      </c>
      <c r="L355" s="2">
        <f t="shared" si="34"/>
        <v>0</v>
      </c>
    </row>
    <row r="356" spans="1:12" s="21" customFormat="1" x14ac:dyDescent="0.2">
      <c r="A356" s="34">
        <v>338</v>
      </c>
      <c r="B356" s="37" t="s">
        <v>375</v>
      </c>
      <c r="C356" s="23"/>
      <c r="D356" s="32">
        <v>1</v>
      </c>
      <c r="E356" s="39" t="s">
        <v>394</v>
      </c>
      <c r="F356" s="24"/>
      <c r="G356" s="25">
        <v>0</v>
      </c>
      <c r="H356" s="1">
        <f t="shared" si="30"/>
        <v>0</v>
      </c>
      <c r="I356" s="1">
        <f t="shared" si="31"/>
        <v>0</v>
      </c>
      <c r="J356" s="1">
        <f t="shared" si="32"/>
        <v>0</v>
      </c>
      <c r="K356" s="1">
        <f t="shared" si="33"/>
        <v>0</v>
      </c>
      <c r="L356" s="2">
        <f t="shared" si="34"/>
        <v>0</v>
      </c>
    </row>
    <row r="357" spans="1:12" s="21" customFormat="1" x14ac:dyDescent="0.25">
      <c r="A357" s="34">
        <v>339</v>
      </c>
      <c r="B357" s="36" t="s">
        <v>376</v>
      </c>
      <c r="C357" s="23"/>
      <c r="D357" s="32">
        <v>1</v>
      </c>
      <c r="E357" s="39" t="s">
        <v>394</v>
      </c>
      <c r="F357" s="24"/>
      <c r="G357" s="25">
        <v>0</v>
      </c>
      <c r="H357" s="1">
        <f t="shared" si="30"/>
        <v>0</v>
      </c>
      <c r="I357" s="1">
        <f t="shared" si="31"/>
        <v>0</v>
      </c>
      <c r="J357" s="1">
        <f t="shared" si="32"/>
        <v>0</v>
      </c>
      <c r="K357" s="1">
        <f t="shared" si="33"/>
        <v>0</v>
      </c>
      <c r="L357" s="2">
        <f t="shared" si="34"/>
        <v>0</v>
      </c>
    </row>
    <row r="358" spans="1:12" s="21" customFormat="1" x14ac:dyDescent="0.25">
      <c r="A358" s="34">
        <v>340</v>
      </c>
      <c r="B358" s="36" t="s">
        <v>377</v>
      </c>
      <c r="C358" s="23"/>
      <c r="D358" s="32">
        <v>1</v>
      </c>
      <c r="E358" s="39" t="s">
        <v>394</v>
      </c>
      <c r="F358" s="24"/>
      <c r="G358" s="25">
        <v>0</v>
      </c>
      <c r="H358" s="1">
        <f t="shared" si="30"/>
        <v>0</v>
      </c>
      <c r="I358" s="1">
        <f t="shared" si="31"/>
        <v>0</v>
      </c>
      <c r="J358" s="1">
        <f t="shared" si="32"/>
        <v>0</v>
      </c>
      <c r="K358" s="1">
        <f t="shared" si="33"/>
        <v>0</v>
      </c>
      <c r="L358" s="2">
        <f t="shared" si="34"/>
        <v>0</v>
      </c>
    </row>
    <row r="359" spans="1:12" s="21" customFormat="1" x14ac:dyDescent="0.25">
      <c r="A359" s="33">
        <v>341</v>
      </c>
      <c r="B359" s="36" t="s">
        <v>378</v>
      </c>
      <c r="C359" s="23"/>
      <c r="D359" s="32">
        <v>1</v>
      </c>
      <c r="E359" s="39" t="s">
        <v>394</v>
      </c>
      <c r="F359" s="24"/>
      <c r="G359" s="25">
        <v>0</v>
      </c>
      <c r="H359" s="1">
        <f t="shared" si="30"/>
        <v>0</v>
      </c>
      <c r="I359" s="1">
        <f t="shared" si="31"/>
        <v>0</v>
      </c>
      <c r="J359" s="1">
        <f t="shared" si="32"/>
        <v>0</v>
      </c>
      <c r="K359" s="1">
        <f t="shared" si="33"/>
        <v>0</v>
      </c>
      <c r="L359" s="2">
        <f t="shared" si="34"/>
        <v>0</v>
      </c>
    </row>
    <row r="360" spans="1:12" s="21" customFormat="1" x14ac:dyDescent="0.25">
      <c r="A360" s="34">
        <v>342</v>
      </c>
      <c r="B360" s="36" t="s">
        <v>379</v>
      </c>
      <c r="C360" s="23"/>
      <c r="D360" s="32">
        <v>1</v>
      </c>
      <c r="E360" s="39" t="s">
        <v>394</v>
      </c>
      <c r="F360" s="24"/>
      <c r="G360" s="25">
        <v>0</v>
      </c>
      <c r="H360" s="1">
        <f t="shared" si="30"/>
        <v>0</v>
      </c>
      <c r="I360" s="1">
        <f t="shared" si="31"/>
        <v>0</v>
      </c>
      <c r="J360" s="1">
        <f t="shared" si="32"/>
        <v>0</v>
      </c>
      <c r="K360" s="1">
        <f t="shared" si="33"/>
        <v>0</v>
      </c>
      <c r="L360" s="2">
        <f t="shared" si="34"/>
        <v>0</v>
      </c>
    </row>
    <row r="361" spans="1:12" s="21" customFormat="1" x14ac:dyDescent="0.2">
      <c r="A361" s="34">
        <v>343</v>
      </c>
      <c r="B361" s="37" t="s">
        <v>380</v>
      </c>
      <c r="C361" s="23"/>
      <c r="D361" s="32">
        <v>1</v>
      </c>
      <c r="E361" s="39" t="s">
        <v>394</v>
      </c>
      <c r="F361" s="24"/>
      <c r="G361" s="25">
        <v>0</v>
      </c>
      <c r="H361" s="1">
        <f t="shared" si="30"/>
        <v>0</v>
      </c>
      <c r="I361" s="1">
        <f t="shared" si="31"/>
        <v>0</v>
      </c>
      <c r="J361" s="1">
        <f t="shared" si="32"/>
        <v>0</v>
      </c>
      <c r="K361" s="1">
        <f t="shared" si="33"/>
        <v>0</v>
      </c>
      <c r="L361" s="2">
        <f t="shared" si="34"/>
        <v>0</v>
      </c>
    </row>
    <row r="362" spans="1:12" s="21" customFormat="1" x14ac:dyDescent="0.25">
      <c r="A362" s="34">
        <v>344</v>
      </c>
      <c r="B362" s="36" t="s">
        <v>381</v>
      </c>
      <c r="C362" s="23"/>
      <c r="D362" s="32">
        <v>1</v>
      </c>
      <c r="E362" s="39" t="s">
        <v>394</v>
      </c>
      <c r="F362" s="24"/>
      <c r="G362" s="25">
        <v>0</v>
      </c>
      <c r="H362" s="1">
        <f t="shared" si="30"/>
        <v>0</v>
      </c>
      <c r="I362" s="1">
        <f t="shared" si="31"/>
        <v>0</v>
      </c>
      <c r="J362" s="1">
        <f t="shared" si="32"/>
        <v>0</v>
      </c>
      <c r="K362" s="1">
        <f t="shared" si="33"/>
        <v>0</v>
      </c>
      <c r="L362" s="2">
        <f t="shared" si="34"/>
        <v>0</v>
      </c>
    </row>
    <row r="363" spans="1:12" s="21" customFormat="1" x14ac:dyDescent="0.25">
      <c r="A363" s="33">
        <v>345</v>
      </c>
      <c r="B363" s="36" t="s">
        <v>382</v>
      </c>
      <c r="C363" s="23"/>
      <c r="D363" s="32">
        <v>1</v>
      </c>
      <c r="E363" s="39" t="s">
        <v>394</v>
      </c>
      <c r="F363" s="24"/>
      <c r="G363" s="25">
        <v>0</v>
      </c>
      <c r="H363" s="1">
        <f t="shared" si="30"/>
        <v>0</v>
      </c>
      <c r="I363" s="1">
        <f t="shared" si="31"/>
        <v>0</v>
      </c>
      <c r="J363" s="1">
        <f t="shared" si="32"/>
        <v>0</v>
      </c>
      <c r="K363" s="1">
        <f t="shared" si="33"/>
        <v>0</v>
      </c>
      <c r="L363" s="2">
        <f t="shared" si="34"/>
        <v>0</v>
      </c>
    </row>
    <row r="364" spans="1:12" s="21" customFormat="1" x14ac:dyDescent="0.25">
      <c r="A364" s="34">
        <v>346</v>
      </c>
      <c r="B364" s="36" t="s">
        <v>383</v>
      </c>
      <c r="C364" s="23"/>
      <c r="D364" s="32">
        <v>1</v>
      </c>
      <c r="E364" s="39" t="s">
        <v>394</v>
      </c>
      <c r="F364" s="24"/>
      <c r="G364" s="25">
        <v>0</v>
      </c>
      <c r="H364" s="1">
        <f t="shared" si="30"/>
        <v>0</v>
      </c>
      <c r="I364" s="1">
        <f t="shared" si="31"/>
        <v>0</v>
      </c>
      <c r="J364" s="1">
        <f t="shared" si="32"/>
        <v>0</v>
      </c>
      <c r="K364" s="1">
        <f t="shared" si="33"/>
        <v>0</v>
      </c>
      <c r="L364" s="2">
        <f t="shared" si="34"/>
        <v>0</v>
      </c>
    </row>
    <row r="365" spans="1:12" s="21" customFormat="1" x14ac:dyDescent="0.25">
      <c r="A365" s="34">
        <v>347</v>
      </c>
      <c r="B365" s="36" t="s">
        <v>384</v>
      </c>
      <c r="C365" s="23"/>
      <c r="D365" s="32">
        <v>1</v>
      </c>
      <c r="E365" s="39" t="s">
        <v>394</v>
      </c>
      <c r="F365" s="24"/>
      <c r="G365" s="25">
        <v>0</v>
      </c>
      <c r="H365" s="1">
        <f t="shared" si="30"/>
        <v>0</v>
      </c>
      <c r="I365" s="1">
        <f t="shared" si="31"/>
        <v>0</v>
      </c>
      <c r="J365" s="1">
        <f t="shared" si="32"/>
        <v>0</v>
      </c>
      <c r="K365" s="1">
        <f t="shared" si="33"/>
        <v>0</v>
      </c>
      <c r="L365" s="2">
        <f t="shared" si="34"/>
        <v>0</v>
      </c>
    </row>
    <row r="366" spans="1:12" s="21" customFormat="1" ht="25.5" x14ac:dyDescent="0.2">
      <c r="A366" s="34">
        <v>348</v>
      </c>
      <c r="B366" s="37" t="s">
        <v>385</v>
      </c>
      <c r="C366" s="23"/>
      <c r="D366" s="32">
        <v>1</v>
      </c>
      <c r="E366" s="39" t="s">
        <v>394</v>
      </c>
      <c r="F366" s="24"/>
      <c r="G366" s="25">
        <v>0</v>
      </c>
      <c r="H366" s="1">
        <f t="shared" si="30"/>
        <v>0</v>
      </c>
      <c r="I366" s="1">
        <f t="shared" si="31"/>
        <v>0</v>
      </c>
      <c r="J366" s="1">
        <f t="shared" si="32"/>
        <v>0</v>
      </c>
      <c r="K366" s="1">
        <f t="shared" si="33"/>
        <v>0</v>
      </c>
      <c r="L366" s="2">
        <f t="shared" si="34"/>
        <v>0</v>
      </c>
    </row>
    <row r="367" spans="1:12" s="21" customFormat="1" ht="25.5" x14ac:dyDescent="0.25">
      <c r="A367" s="33">
        <v>349</v>
      </c>
      <c r="B367" s="36" t="s">
        <v>386</v>
      </c>
      <c r="C367" s="23"/>
      <c r="D367" s="32">
        <v>1</v>
      </c>
      <c r="E367" s="39" t="s">
        <v>394</v>
      </c>
      <c r="F367" s="24"/>
      <c r="G367" s="25">
        <v>0</v>
      </c>
      <c r="H367" s="1">
        <f t="shared" si="30"/>
        <v>0</v>
      </c>
      <c r="I367" s="1">
        <f t="shared" si="31"/>
        <v>0</v>
      </c>
      <c r="J367" s="1">
        <f t="shared" si="32"/>
        <v>0</v>
      </c>
      <c r="K367" s="1">
        <f t="shared" si="33"/>
        <v>0</v>
      </c>
      <c r="L367" s="2">
        <f t="shared" si="34"/>
        <v>0</v>
      </c>
    </row>
    <row r="368" spans="1:12" s="21" customFormat="1" x14ac:dyDescent="0.25">
      <c r="A368" s="34">
        <v>350</v>
      </c>
      <c r="B368" s="36" t="s">
        <v>387</v>
      </c>
      <c r="C368" s="23"/>
      <c r="D368" s="32">
        <v>1</v>
      </c>
      <c r="E368" s="39" t="s">
        <v>394</v>
      </c>
      <c r="F368" s="24"/>
      <c r="G368" s="25">
        <v>0</v>
      </c>
      <c r="H368" s="1">
        <f t="shared" si="30"/>
        <v>0</v>
      </c>
      <c r="I368" s="1">
        <f t="shared" si="31"/>
        <v>0</v>
      </c>
      <c r="J368" s="1">
        <f t="shared" si="32"/>
        <v>0</v>
      </c>
      <c r="K368" s="1">
        <f t="shared" si="33"/>
        <v>0</v>
      </c>
      <c r="L368" s="2">
        <f t="shared" si="34"/>
        <v>0</v>
      </c>
    </row>
    <row r="369" spans="1:12" s="21" customFormat="1" x14ac:dyDescent="0.25">
      <c r="A369" s="34">
        <v>351</v>
      </c>
      <c r="B369" s="36" t="s">
        <v>388</v>
      </c>
      <c r="C369" s="23"/>
      <c r="D369" s="32">
        <v>1</v>
      </c>
      <c r="E369" s="39" t="s">
        <v>394</v>
      </c>
      <c r="F369" s="24"/>
      <c r="G369" s="25">
        <v>0</v>
      </c>
      <c r="H369" s="1">
        <f t="shared" si="30"/>
        <v>0</v>
      </c>
      <c r="I369" s="1">
        <f t="shared" si="31"/>
        <v>0</v>
      </c>
      <c r="J369" s="1">
        <f t="shared" si="32"/>
        <v>0</v>
      </c>
      <c r="K369" s="1">
        <f t="shared" si="33"/>
        <v>0</v>
      </c>
      <c r="L369" s="2">
        <f t="shared" si="34"/>
        <v>0</v>
      </c>
    </row>
    <row r="370" spans="1:12" s="21" customFormat="1" x14ac:dyDescent="0.25">
      <c r="A370" s="34">
        <v>352</v>
      </c>
      <c r="B370" s="36" t="s">
        <v>389</v>
      </c>
      <c r="C370" s="23"/>
      <c r="D370" s="32">
        <v>1</v>
      </c>
      <c r="E370" s="39" t="s">
        <v>394</v>
      </c>
      <c r="F370" s="24"/>
      <c r="G370" s="25">
        <v>0</v>
      </c>
      <c r="H370" s="1">
        <f t="shared" si="30"/>
        <v>0</v>
      </c>
      <c r="I370" s="1">
        <f t="shared" si="31"/>
        <v>0</v>
      </c>
      <c r="J370" s="1">
        <f t="shared" si="32"/>
        <v>0</v>
      </c>
      <c r="K370" s="1">
        <f t="shared" si="33"/>
        <v>0</v>
      </c>
      <c r="L370" s="2">
        <f t="shared" si="34"/>
        <v>0</v>
      </c>
    </row>
    <row r="371" spans="1:12" s="21" customFormat="1" x14ac:dyDescent="0.2">
      <c r="A371" s="33">
        <v>353</v>
      </c>
      <c r="B371" s="37" t="s">
        <v>390</v>
      </c>
      <c r="C371" s="23"/>
      <c r="D371" s="32">
        <v>1</v>
      </c>
      <c r="E371" s="39" t="s">
        <v>394</v>
      </c>
      <c r="F371" s="24"/>
      <c r="G371" s="25">
        <v>0</v>
      </c>
      <c r="H371" s="1">
        <f t="shared" si="30"/>
        <v>0</v>
      </c>
      <c r="I371" s="1">
        <f t="shared" si="31"/>
        <v>0</v>
      </c>
      <c r="J371" s="1">
        <f t="shared" si="32"/>
        <v>0</v>
      </c>
      <c r="K371" s="1">
        <f t="shared" si="33"/>
        <v>0</v>
      </c>
      <c r="L371" s="2">
        <f t="shared" si="34"/>
        <v>0</v>
      </c>
    </row>
    <row r="372" spans="1:12" s="21" customFormat="1" x14ac:dyDescent="0.25">
      <c r="A372" s="34">
        <v>354</v>
      </c>
      <c r="B372" s="36" t="s">
        <v>391</v>
      </c>
      <c r="C372" s="23"/>
      <c r="D372" s="32">
        <v>1</v>
      </c>
      <c r="E372" s="39" t="s">
        <v>402</v>
      </c>
      <c r="F372" s="24"/>
      <c r="G372" s="25">
        <v>0</v>
      </c>
      <c r="H372" s="1">
        <f t="shared" si="30"/>
        <v>0</v>
      </c>
      <c r="I372" s="1">
        <f t="shared" si="31"/>
        <v>0</v>
      </c>
      <c r="J372" s="1">
        <f t="shared" si="32"/>
        <v>0</v>
      </c>
      <c r="K372" s="1">
        <f t="shared" si="33"/>
        <v>0</v>
      </c>
      <c r="L372" s="2">
        <f t="shared" si="34"/>
        <v>0</v>
      </c>
    </row>
    <row r="373" spans="1:12" s="21" customFormat="1" x14ac:dyDescent="0.25">
      <c r="A373" s="34">
        <v>355</v>
      </c>
      <c r="B373" s="36" t="s">
        <v>392</v>
      </c>
      <c r="C373" s="23"/>
      <c r="D373" s="32">
        <v>1</v>
      </c>
      <c r="E373" s="39" t="s">
        <v>394</v>
      </c>
      <c r="F373" s="24"/>
      <c r="G373" s="25">
        <v>0</v>
      </c>
      <c r="H373" s="1">
        <f t="shared" si="30"/>
        <v>0</v>
      </c>
      <c r="I373" s="1">
        <f t="shared" si="31"/>
        <v>0</v>
      </c>
      <c r="J373" s="1">
        <f t="shared" si="32"/>
        <v>0</v>
      </c>
      <c r="K373" s="1">
        <f t="shared" si="33"/>
        <v>0</v>
      </c>
      <c r="L373" s="2">
        <f t="shared" si="34"/>
        <v>0</v>
      </c>
    </row>
    <row r="374" spans="1:12" s="21" customFormat="1" ht="25.5" x14ac:dyDescent="0.25">
      <c r="A374" s="34">
        <v>356</v>
      </c>
      <c r="B374" s="36" t="s">
        <v>393</v>
      </c>
      <c r="C374" s="23"/>
      <c r="D374" s="32">
        <v>1</v>
      </c>
      <c r="E374" s="39" t="s">
        <v>394</v>
      </c>
      <c r="F374" s="24"/>
      <c r="G374" s="25">
        <v>0</v>
      </c>
      <c r="H374" s="1">
        <f t="shared" si="30"/>
        <v>0</v>
      </c>
      <c r="I374" s="1">
        <f t="shared" si="31"/>
        <v>0</v>
      </c>
      <c r="J374" s="1">
        <f t="shared" si="32"/>
        <v>0</v>
      </c>
      <c r="K374" s="1">
        <f t="shared" si="33"/>
        <v>0</v>
      </c>
      <c r="L374" s="2">
        <f t="shared" si="34"/>
        <v>0</v>
      </c>
    </row>
    <row r="375" spans="1:12" s="21" customFormat="1" ht="142.5" customHeight="1" thickBot="1" x14ac:dyDescent="0.25">
      <c r="A375" s="59" t="s">
        <v>403</v>
      </c>
      <c r="B375" s="60"/>
      <c r="C375" s="60"/>
      <c r="D375" s="60"/>
      <c r="E375" s="60"/>
      <c r="F375" s="60"/>
      <c r="G375" s="60"/>
      <c r="H375" s="60"/>
      <c r="I375" s="60"/>
      <c r="J375" s="61"/>
      <c r="K375" s="27" t="s">
        <v>23</v>
      </c>
      <c r="L375" s="4">
        <f>SUMIF(G:G,0%,J:J)</f>
        <v>0</v>
      </c>
    </row>
    <row r="376" spans="1:12" s="21" customFormat="1" ht="25.5" customHeight="1" thickBot="1" x14ac:dyDescent="0.25">
      <c r="A376" s="50" t="s">
        <v>25</v>
      </c>
      <c r="B376" s="51"/>
      <c r="C376" s="51"/>
      <c r="D376" s="51"/>
      <c r="E376" s="51"/>
      <c r="F376" s="51"/>
      <c r="G376" s="51"/>
      <c r="H376" s="51"/>
      <c r="I376" s="51"/>
      <c r="J376" s="52"/>
      <c r="K376" s="28" t="s">
        <v>10</v>
      </c>
      <c r="L376" s="4">
        <f>SUMIF(G:G,5%,J:J)</f>
        <v>0</v>
      </c>
    </row>
    <row r="377" spans="1:12" s="21" customFormat="1" ht="30" customHeight="1" x14ac:dyDescent="0.2">
      <c r="A377" s="48" t="s">
        <v>34</v>
      </c>
      <c r="B377" s="48"/>
      <c r="C377" s="48"/>
      <c r="D377" s="48"/>
      <c r="E377" s="48"/>
      <c r="F377" s="48"/>
      <c r="G377" s="48"/>
      <c r="H377" s="48"/>
      <c r="I377" s="48"/>
      <c r="J377" s="48"/>
      <c r="K377" s="27" t="s">
        <v>11</v>
      </c>
      <c r="L377" s="4">
        <f>SUMIF(G:G,19%,J:J)</f>
        <v>0</v>
      </c>
    </row>
    <row r="378" spans="1:12" s="21" customFormat="1" ht="21.75" customHeight="1" x14ac:dyDescent="0.2">
      <c r="A378" s="49"/>
      <c r="B378" s="49"/>
      <c r="C378" s="49"/>
      <c r="D378" s="49"/>
      <c r="E378" s="49"/>
      <c r="F378" s="49"/>
      <c r="G378" s="49"/>
      <c r="H378" s="49"/>
      <c r="I378" s="49"/>
      <c r="J378" s="49"/>
      <c r="K378" s="29" t="s">
        <v>7</v>
      </c>
      <c r="L378" s="5">
        <f>SUM(L375:L377)</f>
        <v>0</v>
      </c>
    </row>
    <row r="379" spans="1:12" s="21" customFormat="1" ht="23.25" customHeight="1" x14ac:dyDescent="0.2">
      <c r="A379" s="49"/>
      <c r="B379" s="49"/>
      <c r="C379" s="49"/>
      <c r="D379" s="49"/>
      <c r="E379" s="49"/>
      <c r="F379" s="49"/>
      <c r="G379" s="49"/>
      <c r="H379" s="49"/>
      <c r="I379" s="49"/>
      <c r="J379" s="49"/>
      <c r="K379" s="30" t="s">
        <v>12</v>
      </c>
      <c r="L379" s="6">
        <f>ROUND(L376*5%,0)</f>
        <v>0</v>
      </c>
    </row>
    <row r="380" spans="1:12" s="21" customFormat="1" ht="22.9" customHeight="1" x14ac:dyDescent="0.2">
      <c r="A380" s="49"/>
      <c r="B380" s="49"/>
      <c r="C380" s="49"/>
      <c r="D380" s="49"/>
      <c r="E380" s="49"/>
      <c r="F380" s="49"/>
      <c r="G380" s="49"/>
      <c r="H380" s="49"/>
      <c r="I380" s="49"/>
      <c r="J380" s="49"/>
      <c r="K380" s="30" t="s">
        <v>13</v>
      </c>
      <c r="L380" s="4">
        <f>ROUND(L377*19%,0)</f>
        <v>0</v>
      </c>
    </row>
    <row r="381" spans="1:12" s="21" customFormat="1" ht="39.75" customHeight="1" x14ac:dyDescent="0.2">
      <c r="A381" s="49"/>
      <c r="B381" s="49"/>
      <c r="C381" s="49"/>
      <c r="D381" s="49"/>
      <c r="E381" s="49"/>
      <c r="F381" s="49"/>
      <c r="G381" s="49"/>
      <c r="H381" s="49"/>
      <c r="I381" s="49"/>
      <c r="J381" s="49"/>
      <c r="K381" s="29" t="s">
        <v>14</v>
      </c>
      <c r="L381" s="5">
        <f>SUM(L379:L380)</f>
        <v>0</v>
      </c>
    </row>
    <row r="382" spans="1:12" s="21" customFormat="1" ht="32.25" customHeight="1" x14ac:dyDescent="0.2">
      <c r="A382" s="49"/>
      <c r="B382" s="49"/>
      <c r="C382" s="49"/>
      <c r="D382" s="49"/>
      <c r="E382" s="49"/>
      <c r="F382" s="49"/>
      <c r="G382" s="49"/>
      <c r="H382" s="49"/>
      <c r="I382" s="49"/>
      <c r="J382" s="49"/>
      <c r="K382" s="31" t="s">
        <v>15</v>
      </c>
      <c r="L382" s="5">
        <f>+L378+L381</f>
        <v>0</v>
      </c>
    </row>
    <row r="384" spans="1:12" ht="44.25" customHeight="1" thickBot="1" x14ac:dyDescent="0.3">
      <c r="B384" s="58"/>
      <c r="C384" s="58"/>
    </row>
    <row r="385" spans="1:3" x14ac:dyDescent="0.25">
      <c r="B385" s="54" t="s">
        <v>20</v>
      </c>
      <c r="C385" s="54"/>
    </row>
    <row r="386" spans="1:3" x14ac:dyDescent="0.25">
      <c r="A386" s="7" t="s">
        <v>32</v>
      </c>
    </row>
  </sheetData>
  <sheetProtection algorithmName="SHA-512" hashValue="4upOKvNJheoxz2/emvCT8HcsROIav9/trISR2XoiiEq5YqA/f11lKz3GdIVJc/v9yFfP/owM1EBei///SvX/kg==" saltValue="SIzDnFjQST8jfA9c3yvoPg==" spinCount="100000" sheet="1" selectLockedCells="1"/>
  <mergeCells count="17">
    <mergeCell ref="K2:L5"/>
    <mergeCell ref="A2:A5"/>
    <mergeCell ref="D11:G11"/>
    <mergeCell ref="A11:B15"/>
    <mergeCell ref="B2:J2"/>
    <mergeCell ref="B3:J3"/>
    <mergeCell ref="B4:J5"/>
    <mergeCell ref="A377:J382"/>
    <mergeCell ref="A376:J376"/>
    <mergeCell ref="A9:B9"/>
    <mergeCell ref="B385:C385"/>
    <mergeCell ref="D13:G13"/>
    <mergeCell ref="D15:G15"/>
    <mergeCell ref="B384:C384"/>
    <mergeCell ref="A375:J375"/>
    <mergeCell ref="E9:G9"/>
    <mergeCell ref="J9:K9"/>
  </mergeCells>
  <dataValidations count="1">
    <dataValidation type="whole" allowBlank="1" showInputMessage="1" showErrorMessage="1" sqref="F19:F374">
      <formula1>0</formula1>
      <formula2>100000000</formula2>
    </dataValidation>
  </dataValidations>
  <pageMargins left="0.7" right="0.7" top="0.45" bottom="0.4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2022-03-07T20:20:52Z</cp:lastPrinted>
  <dcterms:created xsi:type="dcterms:W3CDTF">2017-04-28T13:22:52Z</dcterms:created>
  <dcterms:modified xsi:type="dcterms:W3CDTF">2022-04-28T02:13:26Z</dcterms:modified>
</cp:coreProperties>
</file>