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DECUACION LAB AGUAS\"/>
    </mc:Choice>
  </mc:AlternateContent>
  <bookViews>
    <workbookView xWindow="0" yWindow="0" windowWidth="21600" windowHeight="9300"/>
  </bookViews>
  <sheets>
    <sheet name="Hoja1" sheetId="1" r:id="rId1"/>
    <sheet name="Hoja2" sheetId="2" state="hidden" r:id="rId2"/>
  </sheets>
  <definedNames>
    <definedName name="_xlnm.Print_Area" localSheetId="0">Hoja1!$A$1:$K$83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69" i="1" l="1"/>
  <c r="K71" i="1" s="1"/>
  <c r="K73" i="1" l="1"/>
  <c r="K75" i="1" s="1"/>
  <c r="K72" i="1"/>
  <c r="K74" i="1" l="1"/>
  <c r="K76" i="1" s="1"/>
</calcChain>
</file>

<file path=xl/sharedStrings.xml><?xml version="1.0" encoding="utf-8"?>
<sst xmlns="http://schemas.openxmlformats.org/spreadsheetml/2006/main" count="337" uniqueCount="89">
  <si>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</si>
  <si>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</si>
  <si>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</si>
  <si>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</si>
  <si>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</si>
  <si>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</si>
  <si>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</si>
  <si>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</si>
  <si>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</si>
  <si>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</si>
  <si>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</si>
  <si>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</si>
  <si>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</si>
  <si>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</si>
  <si>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</si>
  <si>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</si>
  <si>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</si>
  <si>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</si>
  <si>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</si>
  <si>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</si>
  <si>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</si>
  <si>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</si>
  <si>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</si>
  <si>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</si>
  <si>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</si>
  <si>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</si>
  <si>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</si>
  <si>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</si>
  <si>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</si>
  <si>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</si>
  <si>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</si>
  <si>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</si>
  <si>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</si>
  <si>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</si>
  <si>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ACABADO EN GRAVILLA LAVADA  (ESTIMADO POR EL PROMEDIO DE LAS COTIZACIONES QUE OSCILA CON EL VALOR ICCU ITEM 14,9 PROVINCIA ALTO MAGDALENA AÑO 2022) ESTE ITEM SE REQUIERE PARA LA ADECUACION DE PISOS SEGÚN ESPECIFICACIONES QUE SE ENCUENTRAN EN LOS PLANOS.</t>
  </si>
  <si>
    <t>ESTUCO Y VINILO 3 MANOS (LINEAL) (ESTIMADO POR EL PROMEDIO DE LAS COTIZACIONES QUE OSCILA CON EL VALOR ICCU ITEM 18,17 PROVINCIA ALTO MAGDALENA AÑO 2022) ESTE ITEM SE REQUIERE PARA LA ADECUACION DEL CGCA SEGÚN ESPECIFICACIONES QUE SE ENCUENTRAN EN LOS PLANOS.</t>
  </si>
  <si>
    <t>METRO CUADRADO</t>
  </si>
  <si>
    <t>METRO CUBICO</t>
  </si>
  <si>
    <t>METRO LINEAL</t>
  </si>
  <si>
    <t>UNIDAD</t>
  </si>
  <si>
    <t>KILOGRAMO</t>
  </si>
  <si>
    <t>DEMOLICIÓN BALDOSA DE PISO H=0.04 M -  (ESTIMADO POR EL PROMEDIO DE LAS COTIZACIONES QUE OSCILA CON EL VALOR ICCU ITEM 1,11 PROVINCIA ALTO MAGDALENA 2022) ESTE ITEM HACE PARTE DE LOS PRELIMINARES DE LA ADEACUCIÓN DEL LABORATORIO DE AGUAS</t>
  </si>
  <si>
    <t>DEMOLICIÓN MUROS EN MAMPOSTERÍA 0.15 M (ESTIMADO POR EL PROMEDIO DE LAS COTIZACIONES QUE OSCILA CON EL VALOR ICCU ITEM 1,16 PROVINCIA ALTO MAGDALENA AÑO 2022) ESTE ITEM HACE PARTE DE LOS PRELIMINARES DE LA ADEACUCIÓN DEL LABORATORIO DE AGUAS</t>
  </si>
  <si>
    <t>RETIRO DE SOBRANTES A UNA DISTANCIA DE 5 KM (INCLUYE TRANSPORTE -CERTIFICADO DE DISPOSICION FINAL EN SITIO AVALADO POR LA AUTORIDAD AMBIENTAL) (ESTIMADO POR EL PROMEDIO DE LAS COTIZACIONES QUE OSCILA CON EL VALOR ICCU ITEM 1,45 PROVINCIA ALTO MAGDALENA AÑO 2022). ESTE ITEM HACE PARTE DE LOS PRELIMINARES DE LA ADEACUCIÓN DEL LABORATORIO DE AGUAS.</t>
  </si>
  <si>
    <t>DEMOLICION CIELO RASO FALSO (ESTIMADO POR EL PROMEDIO DE LAS COTIZACIONES QUE OSCILA CON EL VALOR ICCU ITEM 1,14 PROVINCIA ALTO MAGDALENA AÑO 2022) ESTE ITEM SE REQUIERE PARA LA ADECUACION DE PISOS SEGÚN ESPECIFICACIONES QUE SE ENCUENTRAN EN LOS PLANOS.</t>
  </si>
  <si>
    <t>ACERO FIGURADO 60000 PSI (ESTIMADO POR EL PROMEDIO DE LAS COTIZACIONES QUE OSCILA CON EL VALOR ICCU ITEM 4,22 PROVINCIA ALTO MAGDALENA AÑO 2022) ESTE ITEM SE REQUIERE PARA LA ESTRUCTURA DONDE SE REALIZARA LA AMPLIACION SEGÚN ESPECIFICACIONES QUE SE ENCUENTRAN EN LOS PLANOS.</t>
  </si>
  <si>
    <t>ANCLAJE 3/8" L=30CM (ESTIMADO POR EL PROMEDIO DE LAS COTIZACIONES QUE OSCILA CON EL VALOR ICCU ITEM 5,53 PROVINCIA ALTO MAGDALENA AÑO 2022) ESTE ITEM SE REQUIERE PARA LA ESTRUCTURA DONDE SE REALIZARA LA ADECUACION DEL LABORATORIO DE AGUAS SEGÚN ESPECIFICACIONES QUE SE ENCUENTRAN EN LOS PLANOS.</t>
  </si>
  <si>
    <t>ANCLAJE 1/2" L=50CM (ESTIMADO POR EL PROMEDIO DE LAS COTIZACIONES QUE OSCILA CON EL VALOR ICCU ITEM 5,54 PROVINCIA ALTO MAGDALENA AÑO 2022) ESTE ITEM SE REQUIERE PARA LA ESTRUCTURA DONDE SE REALIZARA LA ADECUACION DEL LABORATORIO DE AGUAS SEGÚN ESPECIFICACIONES QUE SE ENCUENTRAN EN LOS PLANOS.</t>
  </si>
  <si>
    <t>LLAVE MANGUERA (ESTIMADO POR EL PROMEDIO DE LAS COTIZACIONES QUE OSCILA CON EL VALOR ICCU ITEM 11,12 PROVINCIA ALTO MAGDALENA AÑO 2022) ESTE ITEM SE REQUIERE PARA LA ESTRUCTURA DONDE SE REALIZARA LA ADECUACION DEL LABORATORIO DE AGUAS SEGÚN ESPECIFICACIONES QUE SE ENCUENTRAN EN LOS PLANOS. INCLUYE CAMBIO DE POSICION LLAVE AGUA POTABLE LAVADERO.</t>
  </si>
  <si>
    <t>CANALIZACION DE AGUA Y DESAGUE MAMPOSTERIA PAÑETE IMPERMEABILIZADO Y PINTADO ANCHO =40 CM ALTO =40 (ESTIMADO EN EL APU 01).</t>
  </si>
  <si>
    <t>ESTUCO (LINEAL) (ESTIMADO POR EL PROMEDIO DE LAS COTIZACIONES QUE OSCILA CON EL VALOR ICCU ITEM 18,15 PROVINCIA ALTO MAGDALENA AÑO 2022) ESTE ITEM SE REQUIERE PARA LA ADECUACION DEL LABORATORIO DE AGUAS SEGÚN ESPECIFICACIONES QUE SE ENCUENTRAN EN LOS PLANOS.</t>
  </si>
  <si>
    <t>ESTUCO  (ESTIMADO POR EL PROMEDIO DE LAS COTIZACIONES QUE OSCILA CON EL VALOR ICCU ITEM 18,14 PROVINCIA ALTO MAGDALENA AÑO 2022) ESTE ITEM SE REQUIERE PARA LA ADECUACION DEL LABORATORIO DE AGUAS SEGÚN ESPECIFICACIONES QUE SE ENCUENTRAN EN LOS PLANOS.</t>
  </si>
  <si>
    <t>BALDOSA CERAMICA PISO-PARED 20X20 CALIDAD PRIMERA (LINEAL) (ESTIMADO POR EL PROMEDIO DE LAS COTIZACIONES QUE OSCILA CON EL VALOR ICCU ITEM 14,2 PROVINCIA ALTO MAGDALENA AÑO 2022) ESTE ITEM SE REQUIERE PARA LA ESTRUCTURA DONDE SE REALIZARA LA ADECUACION DEL LABORATORIO DE AGUAS SEGÚN ESPECIFICACIONES QUE SE ENCUENTRAN EN LOS PLANOS.</t>
  </si>
  <si>
    <t>FILOS O DILATACIONES B/MURO (ESTIMADO POR EL PROMEDIO DE LAS COTIZACIONES QUE OSCILA CON EL VALOR ICCU ITEM 6,3 PROVINCIA ALTO MAGDALENA AÑO 2022) ESTE ITEM SE REQUIERE PARA LA ESTRUCTURA DONDE SE REALIZARA LA AMPLIACION SEGÚN ESPECIFICACIONES QUE SE ENCUENTRAN EN PLANOS.</t>
  </si>
  <si>
    <t>INSTALACIÓN APARATO SANITARIO, Laboratorio de aguas primero segundo y tercer piso de acuerdo a las especificaciones técnicas de la adecuación.  (ESTIMADO POR EL PROMEDIO DE LAS COTIZACIONES QUE OSCILA CON EL VALOR ICCU ITEM 11,9 PROVINCIA ALTO MAGDALENA AÑO 2022) </t>
  </si>
  <si>
    <t>CIELO RASO DRYWALL (INCLUYE PINTURA). Laboratorio de aguas primero segundo y tercer piso de acuerdo a las especificaciones técnicas de la adecuación.  (ESTIMADO POR EL PROMEDIO DE LAS COTIZACIONES QUE OSCILA CON EL VALOR ICCU ITEM 15,5 PROVINCIA ALTO MAGDALENA AÑO 2022)</t>
  </si>
  <si>
    <t>INSTALACIÓN BOMBAS AGUA, (ESTIMADO POR EL PROMEDIO DE LAS COTIZACIONES QUE OSCILA CON EL VALOR ICCU ITEM 11,10 PROVINCIA ALTO MAGDALENA AÑO 2022). Laboratorio de aguas de acuerdo a las especificaciones técnicas de la adecuación.</t>
  </si>
  <si>
    <t>MURO EN BLOQUE No. 5 E=0.12 (LINEAL)(ESTIMADO POR EL PROMEDIO DE LAS COTIZACIONES QUE OSCILA CON EL VALOR ICCU ITEM 5,18 PROVINCIA ALTO MAGDALENA AÑO 2022), Laboratorio de aguas primero segundo y tercer piso de acuerdo a las especificaciones técnicas de la adecuación.</t>
  </si>
  <si>
    <t>MEMBRANA IMPERMEABLE PARA PLACA  TERCER PISO DE DOS CAPAS, Laboratorio de aguas de acuerdo a las especificaciones técnicas de la adecuación. (ESTIMADO EN EL APU 03)</t>
  </si>
  <si>
    <t>MURO LADRILLO REJILLA 0.12 M, DOS CARAS A LA VISTA (LINEAL) (ESTIMADO POR EL PROMEDIO DE LAS COTIZACIONES QUE OSCILA CON EL VALOR ICCU ITEM 5,44 PROVINCIA ALTO MAGDALENA AÑO 2022) ESTE ITEM SE REQUIERE PARA LA ADECUACION DEL TERCER PISO DEL LABORATORIO DE AGUAS SEGÚN ESPECIFICACIONES QUE SE ENCUENTRAN EN LOS PLANOS..</t>
  </si>
  <si>
    <t>MESONES EN CONCRETO 2500 PSI, E=0.1M  (ESTIMADO POR EL PROMEDIO DE LAS COTIZACIONES QUE OSCILA CON EL VALOR ICCU ITEM 5,8 PROVINCIA ALTO MAGDALENA AÑO 2022) ESTE ITEM SE REQUIERE PARA LA ADECUACION DEL LABORATORIO DE AGUAS SEGÚN ESPECIFICACIONES QUE SE ENCUENTRAN EN LOS PLANOS.</t>
  </si>
  <si>
    <t>PAÑETE IMPERMEABILIZADO MUROS 1:3, E=1.5 CM (LINEAL) (ESTIMADO POR EL PROMEDIO DE LAS COTIZACIONES QUE OSCILA CON EL VALOR ICCU ITEM 6,16 PROVINCIA ALTO MAGDALENA AÑO 2022) ESTE ITEM SE REQUIERE PARA LA ADECUACION SEGUNDO Y TERCER PISO DEL LABORATORIO DE AGUAS SEGÚN ESPECIFICACIONES QUE SE ENCUENTRAN EN LOS PLANOS.</t>
  </si>
  <si>
    <t>PLACA MACIZA 3500 PSI E=0.10 M ANCHO =40 CM (ESTIMADO POR EL PROMEDIO DE LAS COTIZACIONES QUE OSCILA CON EL VALOR ICCU ITEM 4,15 PROVINCIA ALTO MAGDALENA AÑO 2022) ESTE ITEM SE REQUIERE PARA LA ADECUACION DEL LABORATORIO DE AGUAS SEGÚN ESPECIFICACIONES QUE SE ENCUENTRAN EN LOS PLANOS.</t>
  </si>
  <si>
    <t>GARGOLA FACHADA, Laboratorio de aguas primero segundo y tercer piso de acuerdo a las especificaciones técnicas de la adecuación. (ESTIMADO EN EL APU 02).</t>
  </si>
  <si>
    <t>PUNTO ELECTRICO PARA EQUIPO DE LABORATORIO CABLEADO Y APARATO, Laboratorio de aguas de acuerdo a las especificaciones técnicas de la adecuación, en cumplimiento del Reglamento Tecnico de Instalaciones Electricas RETIE, NTC 20250, debe contar con personal calificado para el desempeño de la labor acorde con SST de la universidad de cundinamarca. ESTIMADO EN EL APU 05</t>
  </si>
  <si>
    <t>PUNTO HIDRÁULICO PVC-P/PARAL 1/2" (ESTIMADO POR EL PROMEDIO DE LAS COTIZACIONES QUE OSCILA CON EL VALOR ICCU ITEM 11,16 PROVINCIA ALTO MAGDALENA AÑO 2022) ESTE ITEM SE REQUIERE PARA LA ADECUACION DEL LABORATORIO DE AGUAS SEGÚN ESPECIFICACIONES QUE SE ENCUENTRAN EN LOS PLANOS.</t>
  </si>
  <si>
    <t>SALIDA TRIFSICA PVC COMPLETA (ESTIMADO POR EL PROMEDIO DE LAS COTIZACIONES QUE OSCILA CON EL VALOR ICCU ITEM 12,10 PROVINCIA ALTO MAGDALENA AÑO 2022) ESTE ITEM SE REQUIERE PARA LA ADECUACION DEL LABORATORIO DE AGUAS SEGÚN ESPECIFICACIONES QUE SE ENCUENTRAN EN LOS PLANOS.</t>
  </si>
  <si>
    <t>RED DE SUMINISTRO PVC 1/2 "  (ESTIMADO POR EL PROMEDIO DE LAS COTIZACIONES QUE OSCILA CON EL VALOR ICCU ITEM 11,27 PROVINCIA ALTO MAGDALENA AÑO 2022) ESTE ITEM SE REQUIERE PARA LA ADECUACION DEL LABORATORIO DE AGUAS SEGÚN ESPECIFICACIONES QUE SE ENCUENTRAN EN LOS PLANOS.  INCLUYE REGATA E INSTALACION CON ACCESORIO.</t>
  </si>
  <si>
    <t>RED SANITARIA PVC -S 4 "   (ESTIMADO POR EL PROMEDIO DE LAS COTIZACIONES QUE OSCILA CON EL VALOR ICCU ITEM 11,33 PROVINCIA ALTO MAGDALENA AÑO 2022) ESTE ITEM SE REQUIERE PARA LA ADECUACION DEL LABORATORIO DE AGUAS SEGÚN ESPECIFICACIONES QUE SE ENCUENTRAN EN LOS PLANOS. INCLUYE REGALA E INSTALACION CON ACCESORIO</t>
  </si>
  <si>
    <t>RED DE SUMINSITRO DE CORTINA DE AGUA (ESTIMADO EN EL APU 04)</t>
  </si>
  <si>
    <t>REGISTRO 1/2"   (ESTIMADO POR EL PROMEDIO DE LAS COTIZACIONES QUE OSCILA CON EL VALOR ICCU ITEM 11,36 PROVINCIA ALTO MAGDALENA AÑO 2022) ESTE ITEM SE REQUIERE PARA LA ADECUACION DEL LABORATORIO DE AGUAS SEGÚN ESPECIFICACIONES QUE SE ENCUENTRAN EN LOS PLANOS.</t>
  </si>
  <si>
    <t>REGISTRO 1 1/2"   (ESTIMADO POR EL PROMEDIO DE LAS COTIZACIONES QUE OSCILA CON EL VALOR ICCU ITEM 11,38 PROVINCIA ALTO MAGDALENA AÑO 2022) ESTE ITEM SE REQUIERE PARA LA ADECUACION DEL LABORATORIO DE AGUAS SEGÚN ESPECIFICACIONES QUE SE ENCUENTRAN EN LOS PLANOS.</t>
  </si>
  <si>
    <t>REJILLA ENTRADA LABORATORIO DE AGUAS (ESTIMADO EN EL APU 06)</t>
  </si>
  <si>
    <t>REPARACION TUBERIA DE DESAGUES AIRES ACONDICIONADOS (ESTIMADO EN EL APU 07)</t>
  </si>
  <si>
    <t>RESANAR FACHADA (ESTIMADO EN EL APU 08)</t>
  </si>
  <si>
    <t>SALIDA SANITARIA PVC-S/PARAL 3"   (ESTIMADO POR EL PROMEDIO DE LAS COTIZACIONES QUE OSCILA CON EL VALOR ICCU ITEM 11,20 PROVINCIA ALTO MAGDALENA AÑO 2022) ESTE ITEM SE REQUIERE PARA LA ADECUACION DEL LABORATORIO DE AGUAS SEGÚN ESPECIFICACIONES QUE SE ENCUENTRAN EN LOS PLANOS.</t>
  </si>
  <si>
    <t>SALIDA TOMA DOBLE PVC COMPLETA (ESTIMADO POR EL PROMEDIO DE LAS COTIZACIONES QUE OSCILA CON EL VALOR ICCU ITEM 12,9 PROVINCIA ALTO MAGDALENA AÑO 2022) ESTE ITEM SE REQUIERE PARA EL LABORATORIO DE AGUAS DE ACUERDO A LAS ESPECIFICACIONES TÉCNICAS DE LA ADECUACIÓN, EN CUMPLIMIENTO DEL REGLAMENTO TÉCNICO DE INSTALACIONES ELÉCTRICAS RETIE, NTC 20250, DEBE CONTAR CON PERSONAL CALIFICADO PARA EL DESEMPEÑO DE LA LABOR ACORDE CON SST DE LA UNIVERSIDAD DE CUNDINAMARCA.</t>
  </si>
  <si>
    <t>SUMINISTRO E INSTALACIÓN MUEBLE LAVAPLATOS DE EMPOTRAR EN ACERO INOXIDABLE 45 X 49 cm (INCLUYE ACCESORIOS Y GRIFERÍA) (ESTIMADO POR EL PROMEDIO DE LAS COTIZACIONES QUE OSCILA CON EL VALOR ICCU ITEM 17,12 PROVINCIA ALTO MAGDALENA AÑO 2022) </t>
  </si>
  <si>
    <t>SUMINISTRO E INSTALACION MUEBLE PUERTA Y MARCO LAMINA COLD ROLLED CON ESMALTE SOBRE LÁMINA LLENA Y SUMINISTRO E INSTALACION CHAPA SEGURIDAD (ESTIMADO EN EL APU 09)</t>
  </si>
  <si>
    <t>SUMINISTRO E INSTALACIÓN DE TUBERÍA DE ACERO INOXIDABLE ESTIRADO CALIDAD AISI 304L DE Ø 12 MM DE DIÁMETRO Y DE 1 MM DE ESPESOR, CON P.P DE ACCESORIOS SOLDADOS MEDIANTE SOLDADURA TIG ORBITAL, ELEMENTOS DE SUJECCIÓN Y IDENTIFICACIÓN CON BANDAS ADHESIVAS IMPERMEABLES DEL COLOR DEL GAS Y GRABADO SU NOMBRE. TOTALMENTE INSTALADA (NITROGENO)(ESTIMADO APU 010)</t>
  </si>
  <si>
    <t>SUMINISTRO E INSTALACIÓN DE TUBERÍA DE ACERO INOXIDABLE ESTIRADO CALIDAD AISI 304L DE Ø 12 MM DE DIÁMETRO Y DE 1 MM DE ESPESOR, CON P.P DE ACCESORIOS SOLDADOS MEDIANTE SOLDADURA TIG ORBITAL, ELEMENTOS DE SUJECCIÓN Y IDENTIFICACIÓN CON BANDAS ADHESIVAS IMPERMEABLES DEL COLOR DEL GAS Y GRABADO SU NOMBRE. TOTALMENTE INSTALADA(ARGON) (ESTIMADO EN EL APU 011)</t>
  </si>
  <si>
    <t>SUSPENSION PUNTO DE GAS DE MESONES 1 Y 2 PISO REMATE DE ACABADO DEL MESON (ESTIMADO EN EL APU 012)</t>
  </si>
  <si>
    <t>TUBERÍA PVC CONDUIT 3/4" (ESTIMADO POR EL PROMEDIO DE LAS COTIZACIONES QUE OSCILA CON EL VALOR ICCU ITEM 12,17 PROVINCIA ALTO MAGDALENA AÑO 2022) </t>
  </si>
  <si>
    <t>TUBERÍA PVC CONDUIT 1/2" (ESTIMADO POR EL PROMEDIO DE LAS COTIZACIONES QUE OSCILA CON EL VALOR ICCU ITEM 12,16 PROVINCIA ALTO MAGDALENA AÑO 2022) </t>
  </si>
  <si>
    <t>VALVULA DE CORTE GENERAL (ESTIMADO EN EL APU 013)</t>
  </si>
  <si>
    <t>MURO SUPERBOARD DOBLE CARA 0.10 M (ESTIMADO POR EL PROMEDIO DE LAS COTIZACIONES QUE OSCILA CON EL VALOR ICCU ITEM 5,13 PROVINCIA ALTO MAGDALENA AÑO 2022) </t>
  </si>
  <si>
    <t>DIVISIÓN DE BAÑO ALUMINIO Y VIDRIO TEMPLADO H= 1.8 M, E=6MM  (ESTIMADO POR EL PROMEDIO DE LAS COTIZACIONES QUE OSCILA CON EL VALOR ICCU ITEM 10,12 PROVINCIA ALTO MAGDALENA AÑO 2022) </t>
  </si>
  <si>
    <t>REFLECTOR 400W CON CAMPANA EN ALUMINIO (ESTIMADO POR EL PROMEDIO DE LAS COTIZACIONES QUE OSCILA CON EL VALOR ICCU ITEM 12,31 PROVINCIA ALTO MAGDALENA AÑO 2022) </t>
  </si>
  <si>
    <t>CAMPANA EXTRACTORA 40 CM *30 CM INCLUYE DUCTO DE VENTILACION 20 M Y EXTRACTOR (ESTIMADO EN EL APU 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</si>
</sst>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8">
    <xf numFmtId="0" fontId="0" fillId="0" borderId="0" xfId="0"/>
    <xf numFmtId="0" fontId="3" fillId="0" borderId="2" xfId="0" applyFont="1" applyBorder="1" applyAlignment="1" applyProtection="1">
      <alignment horizontal="center" vertical="center"/>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9" fontId="3" fillId="2" borderId="0" xfId="1" applyFont="1" applyFill="1" applyBorder="1" applyAlignment="1" applyProtection="1">
      <alignment horizontal="center" vertical="center" wrapText="1"/>
      <protection locked="0"/>
    </xf>
    <xf numFmtId="0" fontId="1" fillId="0" borderId="22" xfId="0" applyFont="1" applyBorder="1" applyAlignment="1">
      <alignment horizontal="center" vertical="center" wrapText="1"/>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3" fillId="0" borderId="18" xfId="0" applyFont="1" applyBorder="1" applyAlignment="1" applyProtection="1">
      <alignment horizontal="justify" vertical="center" wrapText="1"/>
      <protection locked="0"/>
    </xf>
    <xf numFmtId="0" fontId="3" fillId="0" borderId="19" xfId="0" applyFont="1" applyBorder="1" applyAlignment="1" applyProtection="1">
      <alignment horizontal="justify" vertical="center" wrapText="1"/>
      <protection locked="0"/>
    </xf>
    <xf numFmtId="0" fontId="3" fillId="0" borderId="24" xfId="0" applyFont="1" applyBorder="1" applyAlignment="1" applyProtection="1">
      <alignment horizontal="justify" vertical="center" wrapText="1"/>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23" xfId="0" applyFont="1" applyBorder="1" applyAlignment="1" applyProtection="1">
      <alignment horizontal="justify"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abSelected="1" topLeftCell="D55" zoomScale="85" zoomScaleNormal="85" zoomScaleSheetLayoutView="85" workbookViewId="0">
      <selection activeCell="H69" sqref="H69"/>
    </sheetView>
  </sheetViews>
  <sheetFormatPr baseColWidth="10" defaultColWidth="11.42578125" defaultRowHeight="15" x14ac:dyDescent="0.25"/>
  <cols>
    <col min="1" max="1" width="7.85546875" style="8" customWidth="1"/>
    <col min="2" max="3" width="24.140625" style="8" customWidth="1"/>
    <col min="4" max="4" width="24.42578125" style="8" customWidth="1"/>
    <col min="5" max="5" width="16" style="8" customWidth="1"/>
    <col min="6" max="6" width="15" style="8" customWidth="1"/>
    <col min="7" max="7" width="19.85546875" style="8" customWidth="1"/>
    <col min="8" max="8" width="15" style="8" customWidth="1"/>
    <col min="9" max="9" width="22.42578125" style="8" customWidth="1"/>
    <col min="10" max="10" width="20.5703125" style="9" customWidth="1"/>
    <col min="11" max="11" width="26.85546875" style="9" customWidth="1"/>
    <col min="12" max="16384" width="11.42578125" style="9"/>
  </cols>
  <sheetData>
    <row r="1" spans="1:11" x14ac:dyDescent="0.25">
      <c r="F1" s="34"/>
    </row>
    <row r="2" spans="1:11" ht="15.75" customHeight="1" x14ac:dyDescent="0.25">
      <c r="A2" s="73"/>
      <c r="B2" s="86" t="s">
        <v>0</v>
      </c>
      <c r="C2" s="86"/>
      <c r="D2" s="86"/>
      <c r="E2" s="86"/>
      <c r="F2" s="86"/>
      <c r="G2" s="86"/>
      <c r="H2" s="86"/>
      <c r="I2" s="86"/>
      <c r="J2" s="86"/>
      <c r="K2" s="35" t="s">
        <v>1</v>
      </c>
    </row>
    <row r="3" spans="1:11" ht="15.75" customHeight="1" x14ac:dyDescent="0.25">
      <c r="A3" s="73"/>
      <c r="B3" s="86" t="s">
        <v>2</v>
      </c>
      <c r="C3" s="86"/>
      <c r="D3" s="86"/>
      <c r="E3" s="86"/>
      <c r="F3" s="86"/>
      <c r="G3" s="86"/>
      <c r="H3" s="86"/>
      <c r="I3" s="86"/>
      <c r="J3" s="86"/>
      <c r="K3" s="35" t="s">
        <v>3</v>
      </c>
    </row>
    <row r="4" spans="1:11" ht="15" customHeight="1" x14ac:dyDescent="0.25">
      <c r="A4" s="73"/>
      <c r="B4" s="86" t="s">
        <v>4</v>
      </c>
      <c r="C4" s="86"/>
      <c r="D4" s="86"/>
      <c r="E4" s="86"/>
      <c r="F4" s="86"/>
      <c r="G4" s="86"/>
      <c r="H4" s="86"/>
      <c r="I4" s="86"/>
      <c r="J4" s="86"/>
      <c r="K4" s="35" t="s">
        <v>5</v>
      </c>
    </row>
    <row r="5" spans="1:11" ht="15" customHeight="1" x14ac:dyDescent="0.25">
      <c r="A5" s="73"/>
      <c r="B5" s="86"/>
      <c r="C5" s="86"/>
      <c r="D5" s="86"/>
      <c r="E5" s="86"/>
      <c r="F5" s="86"/>
      <c r="G5" s="86"/>
      <c r="H5" s="86"/>
      <c r="I5" s="86"/>
      <c r="J5" s="86"/>
      <c r="K5" s="35" t="s">
        <v>6</v>
      </c>
    </row>
    <row r="7" spans="1:11" x14ac:dyDescent="0.25">
      <c r="A7" s="10">
        <v>16</v>
      </c>
      <c r="B7" s="10"/>
    </row>
    <row r="8" spans="1:11" x14ac:dyDescent="0.25">
      <c r="A8" s="10"/>
      <c r="B8" s="10"/>
    </row>
    <row r="9" spans="1:11" ht="25.5" customHeight="1" x14ac:dyDescent="0.25">
      <c r="A9" s="26" t="s">
        <v>7</v>
      </c>
      <c r="B9" s="26"/>
      <c r="C9" s="26" t="s">
        <v>8</v>
      </c>
      <c r="D9" s="11"/>
      <c r="E9" s="27" t="s">
        <v>9</v>
      </c>
      <c r="F9" s="82"/>
      <c r="G9" s="83"/>
      <c r="I9" s="28" t="s">
        <v>10</v>
      </c>
      <c r="J9" s="84"/>
      <c r="K9" s="85"/>
    </row>
    <row r="10" spans="1:11" ht="15.75" thickBot="1" x14ac:dyDescent="0.3">
      <c r="A10" s="11"/>
      <c r="B10" s="11"/>
      <c r="C10" s="11"/>
      <c r="D10" s="11"/>
      <c r="F10" s="12"/>
      <c r="G10" s="12"/>
      <c r="J10" s="13"/>
      <c r="K10" s="14"/>
    </row>
    <row r="11" spans="1:11" ht="30.75" customHeight="1" thickBot="1" x14ac:dyDescent="0.3">
      <c r="A11" s="74" t="s">
        <v>11</v>
      </c>
      <c r="B11" s="75"/>
      <c r="C11" s="76"/>
      <c r="D11" s="3"/>
      <c r="E11" s="58" t="s">
        <v>12</v>
      </c>
      <c r="F11" s="59"/>
      <c r="G11" s="60"/>
      <c r="H11" s="15"/>
      <c r="I11" s="16"/>
      <c r="J11" s="13"/>
      <c r="K11" s="14"/>
    </row>
    <row r="12" spans="1:11" ht="15.75" thickBot="1" x14ac:dyDescent="0.3">
      <c r="A12" s="77"/>
      <c r="B12" s="46"/>
      <c r="C12" s="78"/>
      <c r="D12" s="3"/>
      <c r="E12" s="14"/>
      <c r="F12" s="12"/>
      <c r="G12" s="12"/>
      <c r="J12" s="13"/>
      <c r="K12" s="14"/>
    </row>
    <row r="13" spans="1:11" ht="30" customHeight="1" thickBot="1" x14ac:dyDescent="0.3">
      <c r="A13" s="77"/>
      <c r="B13" s="46"/>
      <c r="C13" s="78"/>
      <c r="D13" s="3"/>
      <c r="E13" s="58" t="s">
        <v>13</v>
      </c>
      <c r="F13" s="59"/>
      <c r="G13" s="60"/>
      <c r="H13" s="15"/>
      <c r="I13" s="16"/>
      <c r="J13" s="13"/>
      <c r="K13" s="14"/>
    </row>
    <row r="14" spans="1:11" ht="18.75" customHeight="1" thickBot="1" x14ac:dyDescent="0.3">
      <c r="A14" s="77"/>
      <c r="B14" s="46"/>
      <c r="C14" s="78"/>
      <c r="D14" s="3"/>
      <c r="F14" s="12"/>
      <c r="G14" s="12"/>
      <c r="J14" s="13"/>
      <c r="K14" s="14"/>
    </row>
    <row r="15" spans="1:11" ht="24" customHeight="1" thickBot="1" x14ac:dyDescent="0.3">
      <c r="A15" s="79"/>
      <c r="B15" s="80"/>
      <c r="C15" s="81"/>
      <c r="D15" s="3"/>
      <c r="E15" s="58" t="s">
        <v>14</v>
      </c>
      <c r="F15" s="59"/>
      <c r="G15" s="60"/>
      <c r="H15" s="15"/>
      <c r="I15" s="16"/>
      <c r="J15" s="13"/>
      <c r="K15" s="14"/>
    </row>
    <row r="16" spans="1:11" x14ac:dyDescent="0.25">
      <c r="A16" s="11"/>
      <c r="B16" s="11"/>
      <c r="C16" s="11"/>
      <c r="D16" s="11"/>
      <c r="F16" s="12"/>
      <c r="G16" s="12"/>
      <c r="J16" s="13"/>
      <c r="K16" s="14"/>
    </row>
    <row r="18" spans="1:11" s="18" customFormat="1" ht="34.5" customHeight="1" x14ac:dyDescent="0.25">
      <c r="A18" s="29" t="s">
        <v>15</v>
      </c>
      <c r="B18" s="45" t="s">
        <v>16</v>
      </c>
      <c r="C18" s="46"/>
      <c r="D18" s="46"/>
      <c r="E18" s="46"/>
      <c r="F18" s="47"/>
      <c r="G18" s="29" t="s">
        <v>17</v>
      </c>
      <c r="H18" s="29" t="s">
        <v>18</v>
      </c>
      <c r="I18" s="56" t="s">
        <v>19</v>
      </c>
      <c r="J18" s="57"/>
      <c r="K18" s="30" t="s">
        <v>20</v>
      </c>
    </row>
    <row r="19" spans="1:11" s="18" customFormat="1" ht="42" customHeight="1" x14ac:dyDescent="0.25">
      <c r="A19" s="1">
        <v>1</v>
      </c>
      <c r="B19" s="48" t="s">
        <v>41</v>
      </c>
      <c r="C19" s="49" t="s">
        <v>41</v>
      </c>
      <c r="D19" s="49" t="s">
        <v>41</v>
      </c>
      <c r="E19" s="49" t="s">
        <v>41</v>
      </c>
      <c r="F19" s="50" t="s">
        <v>41</v>
      </c>
      <c r="G19" s="38" t="s">
        <v>38</v>
      </c>
      <c r="H19" s="38">
        <v>8</v>
      </c>
      <c r="I19" s="42"/>
      <c r="J19" s="43"/>
      <c r="K19" s="17">
        <f>ROUND(H19*I19,0)</f>
        <v>0</v>
      </c>
    </row>
    <row r="20" spans="1:11" s="18" customFormat="1" ht="48.75" customHeight="1" x14ac:dyDescent="0.25">
      <c r="A20" s="1">
        <v>2</v>
      </c>
      <c r="B20" s="51" t="s">
        <v>42</v>
      </c>
      <c r="C20" s="52" t="s">
        <v>42</v>
      </c>
      <c r="D20" s="52" t="s">
        <v>42</v>
      </c>
      <c r="E20" s="52" t="s">
        <v>42</v>
      </c>
      <c r="F20" s="53" t="s">
        <v>42</v>
      </c>
      <c r="G20" s="38" t="s">
        <v>36</v>
      </c>
      <c r="H20" s="38">
        <v>40</v>
      </c>
      <c r="I20" s="42"/>
      <c r="J20" s="43"/>
      <c r="K20" s="17"/>
    </row>
    <row r="21" spans="1:11" s="18" customFormat="1" ht="52.5" customHeight="1" x14ac:dyDescent="0.25">
      <c r="A21" s="1">
        <v>3</v>
      </c>
      <c r="B21" s="51" t="s">
        <v>43</v>
      </c>
      <c r="C21" s="52" t="s">
        <v>43</v>
      </c>
      <c r="D21" s="52" t="s">
        <v>43</v>
      </c>
      <c r="E21" s="52" t="s">
        <v>43</v>
      </c>
      <c r="F21" s="53" t="s">
        <v>43</v>
      </c>
      <c r="G21" s="38" t="s">
        <v>37</v>
      </c>
      <c r="H21" s="38">
        <v>8</v>
      </c>
      <c r="I21" s="42"/>
      <c r="J21" s="43"/>
      <c r="K21" s="17"/>
    </row>
    <row r="22" spans="1:11" s="18" customFormat="1" ht="42.75" customHeight="1" x14ac:dyDescent="0.25">
      <c r="A22" s="1">
        <v>4</v>
      </c>
      <c r="B22" s="51" t="s">
        <v>44</v>
      </c>
      <c r="C22" s="52" t="s">
        <v>44</v>
      </c>
      <c r="D22" s="52" t="s">
        <v>44</v>
      </c>
      <c r="E22" s="52" t="s">
        <v>44</v>
      </c>
      <c r="F22" s="53" t="s">
        <v>44</v>
      </c>
      <c r="G22" s="38" t="s">
        <v>36</v>
      </c>
      <c r="H22" s="38">
        <v>20</v>
      </c>
      <c r="I22" s="42"/>
      <c r="J22" s="43"/>
      <c r="K22" s="17"/>
    </row>
    <row r="23" spans="1:11" s="18" customFormat="1" ht="54" customHeight="1" x14ac:dyDescent="0.25">
      <c r="A23" s="1">
        <v>5</v>
      </c>
      <c r="B23" s="39" t="s">
        <v>34</v>
      </c>
      <c r="C23" s="40" t="s">
        <v>34</v>
      </c>
      <c r="D23" s="40" t="s">
        <v>34</v>
      </c>
      <c r="E23" s="40" t="s">
        <v>34</v>
      </c>
      <c r="F23" s="41" t="s">
        <v>34</v>
      </c>
      <c r="G23" s="38" t="s">
        <v>36</v>
      </c>
      <c r="H23" s="38">
        <v>3.18</v>
      </c>
      <c r="I23" s="42"/>
      <c r="J23" s="43"/>
      <c r="K23" s="17"/>
    </row>
    <row r="24" spans="1:11" s="18" customFormat="1" ht="38.25" customHeight="1" x14ac:dyDescent="0.25">
      <c r="A24" s="1">
        <v>6</v>
      </c>
      <c r="B24" s="39" t="s">
        <v>45</v>
      </c>
      <c r="C24" s="40" t="s">
        <v>45</v>
      </c>
      <c r="D24" s="40" t="s">
        <v>45</v>
      </c>
      <c r="E24" s="40" t="s">
        <v>45</v>
      </c>
      <c r="F24" s="41" t="s">
        <v>45</v>
      </c>
      <c r="G24" s="38" t="s">
        <v>40</v>
      </c>
      <c r="H24" s="38">
        <v>47.7</v>
      </c>
      <c r="I24" s="42"/>
      <c r="J24" s="43"/>
      <c r="K24" s="17"/>
    </row>
    <row r="25" spans="1:11" s="18" customFormat="1" ht="39" customHeight="1" x14ac:dyDescent="0.25">
      <c r="A25" s="1">
        <v>7</v>
      </c>
      <c r="B25" s="39" t="s">
        <v>46</v>
      </c>
      <c r="C25" s="40" t="s">
        <v>46</v>
      </c>
      <c r="D25" s="40" t="s">
        <v>46</v>
      </c>
      <c r="E25" s="40" t="s">
        <v>46</v>
      </c>
      <c r="F25" s="41" t="s">
        <v>46</v>
      </c>
      <c r="G25" s="38" t="s">
        <v>39</v>
      </c>
      <c r="H25" s="38">
        <v>25</v>
      </c>
      <c r="I25" s="42"/>
      <c r="J25" s="43"/>
      <c r="K25" s="17"/>
    </row>
    <row r="26" spans="1:11" s="18" customFormat="1" ht="39.75" customHeight="1" x14ac:dyDescent="0.25">
      <c r="A26" s="1">
        <v>8</v>
      </c>
      <c r="B26" s="39" t="s">
        <v>47</v>
      </c>
      <c r="C26" s="40" t="s">
        <v>47</v>
      </c>
      <c r="D26" s="40" t="s">
        <v>47</v>
      </c>
      <c r="E26" s="40" t="s">
        <v>47</v>
      </c>
      <c r="F26" s="41" t="s">
        <v>47</v>
      </c>
      <c r="G26" s="38" t="s">
        <v>39</v>
      </c>
      <c r="H26" s="38">
        <v>20</v>
      </c>
      <c r="I26" s="42"/>
      <c r="J26" s="43"/>
      <c r="K26" s="17"/>
    </row>
    <row r="27" spans="1:11" s="18" customFormat="1" ht="51" customHeight="1" x14ac:dyDescent="0.25">
      <c r="A27" s="1">
        <v>9</v>
      </c>
      <c r="B27" s="39" t="s">
        <v>48</v>
      </c>
      <c r="C27" s="40" t="s">
        <v>48</v>
      </c>
      <c r="D27" s="40" t="s">
        <v>48</v>
      </c>
      <c r="E27" s="40" t="s">
        <v>48</v>
      </c>
      <c r="F27" s="41" t="s">
        <v>48</v>
      </c>
      <c r="G27" s="38" t="s">
        <v>39</v>
      </c>
      <c r="H27" s="38">
        <v>6</v>
      </c>
      <c r="I27" s="42"/>
      <c r="J27" s="43"/>
      <c r="K27" s="17"/>
    </row>
    <row r="28" spans="1:11" s="18" customFormat="1" ht="39" customHeight="1" x14ac:dyDescent="0.25">
      <c r="A28" s="1">
        <v>10</v>
      </c>
      <c r="B28" s="39" t="s">
        <v>49</v>
      </c>
      <c r="C28" s="40" t="s">
        <v>49</v>
      </c>
      <c r="D28" s="40" t="s">
        <v>49</v>
      </c>
      <c r="E28" s="40" t="s">
        <v>49</v>
      </c>
      <c r="F28" s="41" t="s">
        <v>49</v>
      </c>
      <c r="G28" s="38" t="s">
        <v>38</v>
      </c>
      <c r="H28" s="38">
        <v>16</v>
      </c>
      <c r="I28" s="42"/>
      <c r="J28" s="43"/>
      <c r="K28" s="17"/>
    </row>
    <row r="29" spans="1:11" s="18" customFormat="1" ht="39" customHeight="1" x14ac:dyDescent="0.25">
      <c r="A29" s="1">
        <v>11</v>
      </c>
      <c r="B29" s="39" t="s">
        <v>50</v>
      </c>
      <c r="C29" s="40" t="s">
        <v>50</v>
      </c>
      <c r="D29" s="40" t="s">
        <v>50</v>
      </c>
      <c r="E29" s="40" t="s">
        <v>50</v>
      </c>
      <c r="F29" s="41" t="s">
        <v>50</v>
      </c>
      <c r="G29" s="38" t="s">
        <v>38</v>
      </c>
      <c r="H29" s="38">
        <v>64.42</v>
      </c>
      <c r="I29" s="42"/>
      <c r="J29" s="43"/>
      <c r="K29" s="17"/>
    </row>
    <row r="30" spans="1:11" s="18" customFormat="1" ht="47.25" customHeight="1" x14ac:dyDescent="0.25">
      <c r="A30" s="1">
        <v>12</v>
      </c>
      <c r="B30" s="39" t="s">
        <v>51</v>
      </c>
      <c r="C30" s="40" t="s">
        <v>51</v>
      </c>
      <c r="D30" s="40" t="s">
        <v>51</v>
      </c>
      <c r="E30" s="40" t="s">
        <v>51</v>
      </c>
      <c r="F30" s="41" t="s">
        <v>51</v>
      </c>
      <c r="G30" s="38" t="s">
        <v>36</v>
      </c>
      <c r="H30" s="38">
        <v>32.4</v>
      </c>
      <c r="I30" s="42"/>
      <c r="J30" s="43"/>
      <c r="K30" s="17"/>
    </row>
    <row r="31" spans="1:11" s="18" customFormat="1" ht="38.25" customHeight="1" x14ac:dyDescent="0.25">
      <c r="A31" s="1">
        <v>13</v>
      </c>
      <c r="B31" s="39" t="s">
        <v>52</v>
      </c>
      <c r="C31" s="40" t="s">
        <v>52</v>
      </c>
      <c r="D31" s="40" t="s">
        <v>52</v>
      </c>
      <c r="E31" s="40" t="s">
        <v>52</v>
      </c>
      <c r="F31" s="41" t="s">
        <v>52</v>
      </c>
      <c r="G31" s="38" t="s">
        <v>38</v>
      </c>
      <c r="H31" s="38">
        <v>16</v>
      </c>
      <c r="I31" s="42"/>
      <c r="J31" s="43"/>
      <c r="K31" s="17"/>
    </row>
    <row r="32" spans="1:11" s="18" customFormat="1" ht="40.5" customHeight="1" x14ac:dyDescent="0.25">
      <c r="A32" s="1">
        <v>14</v>
      </c>
      <c r="B32" s="39" t="s">
        <v>53</v>
      </c>
      <c r="C32" s="40" t="s">
        <v>53</v>
      </c>
      <c r="D32" s="40" t="s">
        <v>53</v>
      </c>
      <c r="E32" s="40" t="s">
        <v>53</v>
      </c>
      <c r="F32" s="41" t="s">
        <v>53</v>
      </c>
      <c r="G32" s="38" t="s">
        <v>38</v>
      </c>
      <c r="H32" s="38">
        <v>20.5</v>
      </c>
      <c r="I32" s="42"/>
      <c r="J32" s="43"/>
      <c r="K32" s="17"/>
    </row>
    <row r="33" spans="1:11" s="18" customFormat="1" ht="42.75" customHeight="1" x14ac:dyDescent="0.25">
      <c r="A33" s="1">
        <v>15</v>
      </c>
      <c r="B33" s="39" t="s">
        <v>54</v>
      </c>
      <c r="C33" s="40" t="s">
        <v>54</v>
      </c>
      <c r="D33" s="40" t="s">
        <v>54</v>
      </c>
      <c r="E33" s="40" t="s">
        <v>54</v>
      </c>
      <c r="F33" s="41" t="s">
        <v>54</v>
      </c>
      <c r="G33" s="38" t="s">
        <v>39</v>
      </c>
      <c r="H33" s="38">
        <v>5</v>
      </c>
      <c r="I33" s="42"/>
      <c r="J33" s="43"/>
      <c r="K33" s="17"/>
    </row>
    <row r="34" spans="1:11" s="18" customFormat="1" ht="42.75" customHeight="1" x14ac:dyDescent="0.25">
      <c r="A34" s="1">
        <v>16</v>
      </c>
      <c r="B34" s="39" t="s">
        <v>55</v>
      </c>
      <c r="C34" s="40" t="s">
        <v>55</v>
      </c>
      <c r="D34" s="40" t="s">
        <v>55</v>
      </c>
      <c r="E34" s="40" t="s">
        <v>55</v>
      </c>
      <c r="F34" s="41" t="s">
        <v>55</v>
      </c>
      <c r="G34" s="38" t="s">
        <v>36</v>
      </c>
      <c r="H34" s="38">
        <v>30</v>
      </c>
      <c r="I34" s="42"/>
      <c r="J34" s="43"/>
      <c r="K34" s="17"/>
    </row>
    <row r="35" spans="1:11" s="18" customFormat="1" ht="44.25" customHeight="1" x14ac:dyDescent="0.25">
      <c r="A35" s="1">
        <v>17</v>
      </c>
      <c r="B35" s="39" t="s">
        <v>56</v>
      </c>
      <c r="C35" s="40" t="s">
        <v>56</v>
      </c>
      <c r="D35" s="40" t="s">
        <v>56</v>
      </c>
      <c r="E35" s="40" t="s">
        <v>56</v>
      </c>
      <c r="F35" s="41" t="s">
        <v>56</v>
      </c>
      <c r="G35" s="38" t="s">
        <v>39</v>
      </c>
      <c r="H35" s="38">
        <v>1</v>
      </c>
      <c r="I35" s="42"/>
      <c r="J35" s="43"/>
      <c r="K35" s="17"/>
    </row>
    <row r="36" spans="1:11" s="18" customFormat="1" ht="39" customHeight="1" x14ac:dyDescent="0.25">
      <c r="A36" s="1">
        <v>18</v>
      </c>
      <c r="B36" s="39" t="s">
        <v>57</v>
      </c>
      <c r="C36" s="40" t="s">
        <v>57</v>
      </c>
      <c r="D36" s="40" t="s">
        <v>57</v>
      </c>
      <c r="E36" s="40" t="s">
        <v>57</v>
      </c>
      <c r="F36" s="41" t="s">
        <v>57</v>
      </c>
      <c r="G36" s="38" t="s">
        <v>38</v>
      </c>
      <c r="H36" s="38">
        <v>109.4</v>
      </c>
      <c r="I36" s="42"/>
      <c r="J36" s="43"/>
      <c r="K36" s="17"/>
    </row>
    <row r="37" spans="1:11" s="18" customFormat="1" ht="42" customHeight="1" x14ac:dyDescent="0.25">
      <c r="A37" s="1">
        <v>19</v>
      </c>
      <c r="B37" s="39" t="s">
        <v>58</v>
      </c>
      <c r="C37" s="40" t="s">
        <v>58</v>
      </c>
      <c r="D37" s="40" t="s">
        <v>58</v>
      </c>
      <c r="E37" s="40" t="s">
        <v>58</v>
      </c>
      <c r="F37" s="41" t="s">
        <v>58</v>
      </c>
      <c r="G37" s="38" t="s">
        <v>36</v>
      </c>
      <c r="H37" s="38">
        <v>28.41</v>
      </c>
      <c r="I37" s="42"/>
      <c r="J37" s="43"/>
      <c r="K37" s="17"/>
    </row>
    <row r="38" spans="1:11" s="18" customFormat="1" ht="48" customHeight="1" x14ac:dyDescent="0.25">
      <c r="A38" s="1">
        <v>20</v>
      </c>
      <c r="B38" s="39" t="s">
        <v>59</v>
      </c>
      <c r="C38" s="40" t="s">
        <v>59</v>
      </c>
      <c r="D38" s="40" t="s">
        <v>59</v>
      </c>
      <c r="E38" s="40" t="s">
        <v>59</v>
      </c>
      <c r="F38" s="41" t="s">
        <v>59</v>
      </c>
      <c r="G38" s="38" t="s">
        <v>38</v>
      </c>
      <c r="H38" s="38">
        <v>6.24</v>
      </c>
      <c r="I38" s="42"/>
      <c r="J38" s="43"/>
      <c r="K38" s="17"/>
    </row>
    <row r="39" spans="1:11" s="18" customFormat="1" ht="42" customHeight="1" x14ac:dyDescent="0.25">
      <c r="A39" s="1">
        <v>21</v>
      </c>
      <c r="B39" s="39" t="s">
        <v>60</v>
      </c>
      <c r="C39" s="40" t="s">
        <v>60</v>
      </c>
      <c r="D39" s="40" t="s">
        <v>60</v>
      </c>
      <c r="E39" s="40" t="s">
        <v>60</v>
      </c>
      <c r="F39" s="41" t="s">
        <v>60</v>
      </c>
      <c r="G39" s="38" t="s">
        <v>36</v>
      </c>
      <c r="H39" s="38">
        <v>5.18</v>
      </c>
      <c r="I39" s="42"/>
      <c r="J39" s="43"/>
      <c r="K39" s="17"/>
    </row>
    <row r="40" spans="1:11" s="18" customFormat="1" ht="54" customHeight="1" x14ac:dyDescent="0.25">
      <c r="A40" s="1">
        <v>22</v>
      </c>
      <c r="B40" s="39" t="s">
        <v>61</v>
      </c>
      <c r="C40" s="40" t="s">
        <v>61</v>
      </c>
      <c r="D40" s="40" t="s">
        <v>61</v>
      </c>
      <c r="E40" s="40" t="s">
        <v>61</v>
      </c>
      <c r="F40" s="41" t="s">
        <v>61</v>
      </c>
      <c r="G40" s="38" t="s">
        <v>38</v>
      </c>
      <c r="H40" s="38">
        <v>109.42</v>
      </c>
      <c r="I40" s="42"/>
      <c r="J40" s="43"/>
      <c r="K40" s="17"/>
    </row>
    <row r="41" spans="1:11" s="18" customFormat="1" ht="47.25" customHeight="1" x14ac:dyDescent="0.25">
      <c r="A41" s="1">
        <v>23</v>
      </c>
      <c r="B41" s="39" t="s">
        <v>62</v>
      </c>
      <c r="C41" s="40" t="s">
        <v>62</v>
      </c>
      <c r="D41" s="40" t="s">
        <v>62</v>
      </c>
      <c r="E41" s="40" t="s">
        <v>62</v>
      </c>
      <c r="F41" s="41" t="s">
        <v>62</v>
      </c>
      <c r="G41" s="38" t="s">
        <v>36</v>
      </c>
      <c r="H41" s="38">
        <v>3.14</v>
      </c>
      <c r="I41" s="42"/>
      <c r="J41" s="43"/>
      <c r="K41" s="17"/>
    </row>
    <row r="42" spans="1:11" s="18" customFormat="1" ht="41.25" customHeight="1" x14ac:dyDescent="0.25">
      <c r="A42" s="1">
        <v>24</v>
      </c>
      <c r="B42" s="39" t="s">
        <v>63</v>
      </c>
      <c r="C42" s="40" t="s">
        <v>63</v>
      </c>
      <c r="D42" s="40" t="s">
        <v>63</v>
      </c>
      <c r="E42" s="40" t="s">
        <v>63</v>
      </c>
      <c r="F42" s="41" t="s">
        <v>63</v>
      </c>
      <c r="G42" s="38" t="s">
        <v>39</v>
      </c>
      <c r="H42" s="38">
        <v>3</v>
      </c>
      <c r="I42" s="42"/>
      <c r="J42" s="43"/>
      <c r="K42" s="17"/>
    </row>
    <row r="43" spans="1:11" s="18" customFormat="1" ht="54.75" customHeight="1" x14ac:dyDescent="0.25">
      <c r="A43" s="1">
        <v>25</v>
      </c>
      <c r="B43" s="39" t="s">
        <v>64</v>
      </c>
      <c r="C43" s="40" t="s">
        <v>64</v>
      </c>
      <c r="D43" s="40" t="s">
        <v>64</v>
      </c>
      <c r="E43" s="40" t="s">
        <v>64</v>
      </c>
      <c r="F43" s="41" t="s">
        <v>64</v>
      </c>
      <c r="G43" s="38" t="s">
        <v>39</v>
      </c>
      <c r="H43" s="38">
        <v>10</v>
      </c>
      <c r="I43" s="42"/>
      <c r="J43" s="43"/>
      <c r="K43" s="17"/>
    </row>
    <row r="44" spans="1:11" s="18" customFormat="1" ht="39" customHeight="1" x14ac:dyDescent="0.25">
      <c r="A44" s="1">
        <v>26</v>
      </c>
      <c r="B44" s="39" t="s">
        <v>65</v>
      </c>
      <c r="C44" s="40" t="s">
        <v>65</v>
      </c>
      <c r="D44" s="40" t="s">
        <v>65</v>
      </c>
      <c r="E44" s="40" t="s">
        <v>65</v>
      </c>
      <c r="F44" s="41" t="s">
        <v>65</v>
      </c>
      <c r="G44" s="38" t="s">
        <v>39</v>
      </c>
      <c r="H44" s="38">
        <v>20</v>
      </c>
      <c r="I44" s="42"/>
      <c r="J44" s="43"/>
      <c r="K44" s="17"/>
    </row>
    <row r="45" spans="1:11" s="18" customFormat="1" ht="42" customHeight="1" x14ac:dyDescent="0.25">
      <c r="A45" s="1">
        <v>27</v>
      </c>
      <c r="B45" s="39" t="s">
        <v>66</v>
      </c>
      <c r="C45" s="40" t="s">
        <v>66</v>
      </c>
      <c r="D45" s="40" t="s">
        <v>66</v>
      </c>
      <c r="E45" s="40" t="s">
        <v>66</v>
      </c>
      <c r="F45" s="41" t="s">
        <v>66</v>
      </c>
      <c r="G45" s="38" t="s">
        <v>39</v>
      </c>
      <c r="H45" s="38">
        <v>2</v>
      </c>
      <c r="I45" s="42"/>
      <c r="J45" s="43"/>
      <c r="K45" s="17"/>
    </row>
    <row r="46" spans="1:11" s="18" customFormat="1" ht="54" customHeight="1" x14ac:dyDescent="0.25">
      <c r="A46" s="1">
        <v>28</v>
      </c>
      <c r="B46" s="39" t="s">
        <v>67</v>
      </c>
      <c r="C46" s="40" t="s">
        <v>67</v>
      </c>
      <c r="D46" s="40" t="s">
        <v>67</v>
      </c>
      <c r="E46" s="40" t="s">
        <v>67</v>
      </c>
      <c r="F46" s="41" t="s">
        <v>67</v>
      </c>
      <c r="G46" s="38" t="s">
        <v>38</v>
      </c>
      <c r="H46" s="38">
        <v>16</v>
      </c>
      <c r="I46" s="42"/>
      <c r="J46" s="43"/>
      <c r="K46" s="17"/>
    </row>
    <row r="47" spans="1:11" s="18" customFormat="1" ht="50.25" customHeight="1" x14ac:dyDescent="0.25">
      <c r="A47" s="1">
        <v>29</v>
      </c>
      <c r="B47" s="39" t="s">
        <v>68</v>
      </c>
      <c r="C47" s="40" t="s">
        <v>68</v>
      </c>
      <c r="D47" s="40" t="s">
        <v>68</v>
      </c>
      <c r="E47" s="40" t="s">
        <v>68</v>
      </c>
      <c r="F47" s="41" t="s">
        <v>68</v>
      </c>
      <c r="G47" s="38" t="s">
        <v>38</v>
      </c>
      <c r="H47" s="38">
        <v>25</v>
      </c>
      <c r="I47" s="42"/>
      <c r="J47" s="43"/>
      <c r="K47" s="17"/>
    </row>
    <row r="48" spans="1:11" s="18" customFormat="1" ht="19.5" customHeight="1" x14ac:dyDescent="0.25">
      <c r="A48" s="1">
        <v>30</v>
      </c>
      <c r="B48" s="39" t="s">
        <v>69</v>
      </c>
      <c r="C48" s="40" t="s">
        <v>69</v>
      </c>
      <c r="D48" s="40" t="s">
        <v>69</v>
      </c>
      <c r="E48" s="40" t="s">
        <v>69</v>
      </c>
      <c r="F48" s="41" t="s">
        <v>69</v>
      </c>
      <c r="G48" s="38" t="s">
        <v>38</v>
      </c>
      <c r="H48" s="38">
        <v>18</v>
      </c>
      <c r="I48" s="42"/>
      <c r="J48" s="43"/>
      <c r="K48" s="17"/>
    </row>
    <row r="49" spans="1:11" s="18" customFormat="1" ht="42" customHeight="1" x14ac:dyDescent="0.25">
      <c r="A49" s="1">
        <v>31</v>
      </c>
      <c r="B49" s="39" t="s">
        <v>70</v>
      </c>
      <c r="C49" s="40" t="s">
        <v>70</v>
      </c>
      <c r="D49" s="40" t="s">
        <v>70</v>
      </c>
      <c r="E49" s="40" t="s">
        <v>70</v>
      </c>
      <c r="F49" s="41" t="s">
        <v>70</v>
      </c>
      <c r="G49" s="38" t="s">
        <v>39</v>
      </c>
      <c r="H49" s="38">
        <v>15</v>
      </c>
      <c r="I49" s="42"/>
      <c r="J49" s="43"/>
      <c r="K49" s="17"/>
    </row>
    <row r="50" spans="1:11" s="18" customFormat="1" ht="41.25" customHeight="1" x14ac:dyDescent="0.25">
      <c r="A50" s="1">
        <v>32</v>
      </c>
      <c r="B50" s="39" t="s">
        <v>71</v>
      </c>
      <c r="C50" s="40" t="s">
        <v>71</v>
      </c>
      <c r="D50" s="40" t="s">
        <v>71</v>
      </c>
      <c r="E50" s="40" t="s">
        <v>71</v>
      </c>
      <c r="F50" s="41" t="s">
        <v>71</v>
      </c>
      <c r="G50" s="38" t="s">
        <v>39</v>
      </c>
      <c r="H50" s="38">
        <v>2</v>
      </c>
      <c r="I50" s="42"/>
      <c r="J50" s="43"/>
      <c r="K50" s="17"/>
    </row>
    <row r="51" spans="1:11" s="18" customFormat="1" x14ac:dyDescent="0.25">
      <c r="A51" s="1">
        <v>33</v>
      </c>
      <c r="B51" s="39" t="s">
        <v>72</v>
      </c>
      <c r="C51" s="40" t="s">
        <v>72</v>
      </c>
      <c r="D51" s="40" t="s">
        <v>72</v>
      </c>
      <c r="E51" s="40" t="s">
        <v>72</v>
      </c>
      <c r="F51" s="41" t="s">
        <v>72</v>
      </c>
      <c r="G51" s="38" t="s">
        <v>38</v>
      </c>
      <c r="H51" s="38">
        <v>9</v>
      </c>
      <c r="I51" s="42"/>
      <c r="J51" s="43"/>
      <c r="K51" s="17"/>
    </row>
    <row r="52" spans="1:11" s="18" customFormat="1" x14ac:dyDescent="0.25">
      <c r="A52" s="1">
        <v>34</v>
      </c>
      <c r="B52" s="39" t="s">
        <v>73</v>
      </c>
      <c r="C52" s="40" t="s">
        <v>73</v>
      </c>
      <c r="D52" s="40" t="s">
        <v>73</v>
      </c>
      <c r="E52" s="40" t="s">
        <v>73</v>
      </c>
      <c r="F52" s="41" t="s">
        <v>73</v>
      </c>
      <c r="G52" s="38" t="s">
        <v>39</v>
      </c>
      <c r="H52" s="38">
        <v>16</v>
      </c>
      <c r="I52" s="42"/>
      <c r="J52" s="43"/>
      <c r="K52" s="17"/>
    </row>
    <row r="53" spans="1:11" s="18" customFormat="1" x14ac:dyDescent="0.25">
      <c r="A53" s="1">
        <v>35</v>
      </c>
      <c r="B53" s="39" t="s">
        <v>74</v>
      </c>
      <c r="C53" s="40" t="s">
        <v>74</v>
      </c>
      <c r="D53" s="40" t="s">
        <v>74</v>
      </c>
      <c r="E53" s="40" t="s">
        <v>74</v>
      </c>
      <c r="F53" s="41" t="s">
        <v>74</v>
      </c>
      <c r="G53" s="38" t="s">
        <v>38</v>
      </c>
      <c r="H53" s="38">
        <v>10</v>
      </c>
      <c r="I53" s="42"/>
      <c r="J53" s="43"/>
      <c r="K53" s="17"/>
    </row>
    <row r="54" spans="1:11" s="18" customFormat="1" ht="44.25" customHeight="1" x14ac:dyDescent="0.25">
      <c r="A54" s="1">
        <v>36</v>
      </c>
      <c r="B54" s="39" t="s">
        <v>75</v>
      </c>
      <c r="C54" s="40" t="s">
        <v>75</v>
      </c>
      <c r="D54" s="40" t="s">
        <v>75</v>
      </c>
      <c r="E54" s="40" t="s">
        <v>75</v>
      </c>
      <c r="F54" s="41" t="s">
        <v>75</v>
      </c>
      <c r="G54" s="38" t="s">
        <v>39</v>
      </c>
      <c r="H54" s="38">
        <v>10.1</v>
      </c>
      <c r="I54" s="42"/>
      <c r="J54" s="43"/>
      <c r="K54" s="17"/>
    </row>
    <row r="55" spans="1:11" s="18" customFormat="1" ht="61.5" customHeight="1" x14ac:dyDescent="0.25">
      <c r="A55" s="1">
        <v>37</v>
      </c>
      <c r="B55" s="39" t="s">
        <v>76</v>
      </c>
      <c r="C55" s="40" t="s">
        <v>76</v>
      </c>
      <c r="D55" s="40" t="s">
        <v>76</v>
      </c>
      <c r="E55" s="40" t="s">
        <v>76</v>
      </c>
      <c r="F55" s="41" t="s">
        <v>76</v>
      </c>
      <c r="G55" s="38" t="s">
        <v>39</v>
      </c>
      <c r="H55" s="38">
        <v>5</v>
      </c>
      <c r="I55" s="42"/>
      <c r="J55" s="43"/>
      <c r="K55" s="17"/>
    </row>
    <row r="56" spans="1:11" s="18" customFormat="1" ht="42.75" customHeight="1" x14ac:dyDescent="0.25">
      <c r="A56" s="1">
        <v>38</v>
      </c>
      <c r="B56" s="39" t="s">
        <v>77</v>
      </c>
      <c r="C56" s="40" t="s">
        <v>77</v>
      </c>
      <c r="D56" s="40" t="s">
        <v>77</v>
      </c>
      <c r="E56" s="40" t="s">
        <v>77</v>
      </c>
      <c r="F56" s="41" t="s">
        <v>77</v>
      </c>
      <c r="G56" s="38" t="s">
        <v>39</v>
      </c>
      <c r="H56" s="38">
        <v>3</v>
      </c>
      <c r="I56" s="42"/>
      <c r="J56" s="43"/>
      <c r="K56" s="17"/>
    </row>
    <row r="57" spans="1:11" s="18" customFormat="1" ht="39" customHeight="1" x14ac:dyDescent="0.25">
      <c r="A57" s="1">
        <v>39</v>
      </c>
      <c r="B57" s="39" t="s">
        <v>78</v>
      </c>
      <c r="C57" s="40" t="s">
        <v>78</v>
      </c>
      <c r="D57" s="40" t="s">
        <v>78</v>
      </c>
      <c r="E57" s="40" t="s">
        <v>78</v>
      </c>
      <c r="F57" s="41" t="s">
        <v>78</v>
      </c>
      <c r="G57" s="38" t="s">
        <v>39</v>
      </c>
      <c r="H57" s="38">
        <v>4</v>
      </c>
      <c r="I57" s="42"/>
      <c r="J57" s="43"/>
      <c r="K57" s="17"/>
    </row>
    <row r="58" spans="1:11" s="18" customFormat="1" ht="55.5" customHeight="1" x14ac:dyDescent="0.25">
      <c r="A58" s="1">
        <v>40</v>
      </c>
      <c r="B58" s="39" t="s">
        <v>79</v>
      </c>
      <c r="C58" s="40" t="s">
        <v>79</v>
      </c>
      <c r="D58" s="40" t="s">
        <v>79</v>
      </c>
      <c r="E58" s="40" t="s">
        <v>79</v>
      </c>
      <c r="F58" s="41" t="s">
        <v>79</v>
      </c>
      <c r="G58" s="38" t="s">
        <v>38</v>
      </c>
      <c r="H58" s="38">
        <v>39</v>
      </c>
      <c r="I58" s="42"/>
      <c r="J58" s="43"/>
      <c r="K58" s="17"/>
    </row>
    <row r="59" spans="1:11" s="18" customFormat="1" ht="51.75" customHeight="1" x14ac:dyDescent="0.25">
      <c r="A59" s="1">
        <v>41</v>
      </c>
      <c r="B59" s="39" t="s">
        <v>80</v>
      </c>
      <c r="C59" s="40" t="s">
        <v>80</v>
      </c>
      <c r="D59" s="40" t="s">
        <v>80</v>
      </c>
      <c r="E59" s="40" t="s">
        <v>80</v>
      </c>
      <c r="F59" s="41" t="s">
        <v>80</v>
      </c>
      <c r="G59" s="38" t="s">
        <v>38</v>
      </c>
      <c r="H59" s="38">
        <v>39</v>
      </c>
      <c r="I59" s="42"/>
      <c r="J59" s="43"/>
      <c r="K59" s="17"/>
    </row>
    <row r="60" spans="1:11" s="18" customFormat="1" x14ac:dyDescent="0.25">
      <c r="A60" s="1">
        <v>42</v>
      </c>
      <c r="B60" s="39" t="s">
        <v>81</v>
      </c>
      <c r="C60" s="40" t="s">
        <v>81</v>
      </c>
      <c r="D60" s="40" t="s">
        <v>81</v>
      </c>
      <c r="E60" s="40" t="s">
        <v>81</v>
      </c>
      <c r="F60" s="41" t="s">
        <v>81</v>
      </c>
      <c r="G60" s="38" t="s">
        <v>39</v>
      </c>
      <c r="H60" s="38">
        <v>8</v>
      </c>
      <c r="I60" s="42"/>
      <c r="J60" s="43"/>
      <c r="K60" s="17"/>
    </row>
    <row r="61" spans="1:11" s="18" customFormat="1" x14ac:dyDescent="0.25">
      <c r="A61" s="1">
        <v>43</v>
      </c>
      <c r="B61" s="39" t="s">
        <v>82</v>
      </c>
      <c r="C61" s="40" t="s">
        <v>82</v>
      </c>
      <c r="D61" s="40" t="s">
        <v>82</v>
      </c>
      <c r="E61" s="40" t="s">
        <v>82</v>
      </c>
      <c r="F61" s="41" t="s">
        <v>82</v>
      </c>
      <c r="G61" s="38" t="s">
        <v>38</v>
      </c>
      <c r="H61" s="38">
        <v>29</v>
      </c>
      <c r="I61" s="42"/>
      <c r="J61" s="43"/>
      <c r="K61" s="17"/>
    </row>
    <row r="62" spans="1:11" s="18" customFormat="1" x14ac:dyDescent="0.25">
      <c r="A62" s="1">
        <v>44</v>
      </c>
      <c r="B62" s="39" t="s">
        <v>83</v>
      </c>
      <c r="C62" s="40" t="s">
        <v>83</v>
      </c>
      <c r="D62" s="40" t="s">
        <v>83</v>
      </c>
      <c r="E62" s="40" t="s">
        <v>83</v>
      </c>
      <c r="F62" s="41" t="s">
        <v>83</v>
      </c>
      <c r="G62" s="38" t="s">
        <v>38</v>
      </c>
      <c r="H62" s="38">
        <v>29</v>
      </c>
      <c r="I62" s="42"/>
      <c r="J62" s="43"/>
      <c r="K62" s="17"/>
    </row>
    <row r="63" spans="1:11" s="18" customFormat="1" x14ac:dyDescent="0.25">
      <c r="A63" s="1">
        <v>45</v>
      </c>
      <c r="B63" s="39" t="s">
        <v>84</v>
      </c>
      <c r="C63" s="40" t="s">
        <v>84</v>
      </c>
      <c r="D63" s="40" t="s">
        <v>84</v>
      </c>
      <c r="E63" s="40" t="s">
        <v>84</v>
      </c>
      <c r="F63" s="41" t="s">
        <v>84</v>
      </c>
      <c r="G63" s="38" t="s">
        <v>39</v>
      </c>
      <c r="H63" s="38">
        <v>5</v>
      </c>
      <c r="I63" s="42"/>
      <c r="J63" s="43"/>
      <c r="K63" s="17"/>
    </row>
    <row r="64" spans="1:11" s="18" customFormat="1" ht="41.25" customHeight="1" x14ac:dyDescent="0.25">
      <c r="A64" s="1">
        <v>46</v>
      </c>
      <c r="B64" s="39" t="s">
        <v>35</v>
      </c>
      <c r="C64" s="40" t="s">
        <v>35</v>
      </c>
      <c r="D64" s="40" t="s">
        <v>35</v>
      </c>
      <c r="E64" s="40" t="s">
        <v>35</v>
      </c>
      <c r="F64" s="41" t="s">
        <v>35</v>
      </c>
      <c r="G64" s="38" t="s">
        <v>38</v>
      </c>
      <c r="H64" s="38">
        <v>46.5</v>
      </c>
      <c r="I64" s="42"/>
      <c r="J64" s="43"/>
      <c r="K64" s="17"/>
    </row>
    <row r="65" spans="1:11" s="18" customFormat="1" ht="28.5" x14ac:dyDescent="0.25">
      <c r="A65" s="1">
        <v>47</v>
      </c>
      <c r="B65" s="39" t="s">
        <v>85</v>
      </c>
      <c r="C65" s="40" t="s">
        <v>85</v>
      </c>
      <c r="D65" s="40" t="s">
        <v>85</v>
      </c>
      <c r="E65" s="40" t="s">
        <v>85</v>
      </c>
      <c r="F65" s="41" t="s">
        <v>85</v>
      </c>
      <c r="G65" s="38" t="s">
        <v>36</v>
      </c>
      <c r="H65" s="38">
        <v>18.21</v>
      </c>
      <c r="I65" s="42"/>
      <c r="J65" s="43"/>
      <c r="K65" s="17"/>
    </row>
    <row r="66" spans="1:11" s="18" customFormat="1" ht="26.25" customHeight="1" x14ac:dyDescent="0.25">
      <c r="A66" s="1">
        <v>48</v>
      </c>
      <c r="B66" s="39" t="s">
        <v>86</v>
      </c>
      <c r="C66" s="40" t="s">
        <v>86</v>
      </c>
      <c r="D66" s="40" t="s">
        <v>86</v>
      </c>
      <c r="E66" s="40" t="s">
        <v>86</v>
      </c>
      <c r="F66" s="41" t="s">
        <v>86</v>
      </c>
      <c r="G66" s="38" t="s">
        <v>36</v>
      </c>
      <c r="H66" s="38">
        <v>12</v>
      </c>
      <c r="I66" s="42"/>
      <c r="J66" s="43"/>
      <c r="K66" s="17"/>
    </row>
    <row r="67" spans="1:11" s="18" customFormat="1" ht="31.5" customHeight="1" x14ac:dyDescent="0.25">
      <c r="A67" s="1">
        <v>49</v>
      </c>
      <c r="B67" s="39" t="s">
        <v>87</v>
      </c>
      <c r="C67" s="40" t="s">
        <v>87</v>
      </c>
      <c r="D67" s="40" t="s">
        <v>87</v>
      </c>
      <c r="E67" s="40" t="s">
        <v>87</v>
      </c>
      <c r="F67" s="41" t="s">
        <v>87</v>
      </c>
      <c r="G67" s="38" t="s">
        <v>39</v>
      </c>
      <c r="H67" s="38">
        <v>1</v>
      </c>
      <c r="I67" s="42"/>
      <c r="J67" s="43"/>
      <c r="K67" s="17"/>
    </row>
    <row r="68" spans="1:11" s="18" customFormat="1" ht="22.5" customHeight="1" x14ac:dyDescent="0.25">
      <c r="A68" s="1">
        <v>50</v>
      </c>
      <c r="B68" s="39" t="s">
        <v>88</v>
      </c>
      <c r="C68" s="40" t="s">
        <v>88</v>
      </c>
      <c r="D68" s="40" t="s">
        <v>88</v>
      </c>
      <c r="E68" s="40" t="s">
        <v>88</v>
      </c>
      <c r="F68" s="41" t="s">
        <v>88</v>
      </c>
      <c r="G68" s="38" t="s">
        <v>39</v>
      </c>
      <c r="H68" s="38">
        <v>1</v>
      </c>
      <c r="I68" s="42"/>
      <c r="J68" s="43"/>
      <c r="K68" s="17"/>
    </row>
    <row r="69" spans="1:11" s="18" customFormat="1" x14ac:dyDescent="0.25">
      <c r="A69" s="3"/>
      <c r="B69" s="36"/>
      <c r="C69" s="4"/>
      <c r="D69" s="4"/>
      <c r="E69" s="36"/>
      <c r="F69" s="37"/>
      <c r="G69" s="5"/>
      <c r="I69" s="70" t="s">
        <v>21</v>
      </c>
      <c r="J69" s="70"/>
      <c r="K69" s="19">
        <f>SUM(K19:K68)</f>
        <v>0</v>
      </c>
    </row>
    <row r="70" spans="1:11" s="18" customFormat="1" x14ac:dyDescent="0.25">
      <c r="A70" s="69" t="s">
        <v>22</v>
      </c>
      <c r="B70" s="69"/>
      <c r="C70" s="69"/>
      <c r="D70" s="69"/>
      <c r="E70" s="69"/>
      <c r="F70" s="69"/>
      <c r="G70" s="69"/>
      <c r="H70" s="69"/>
      <c r="I70" s="71" t="s">
        <v>23</v>
      </c>
      <c r="J70" s="31" t="s">
        <v>24</v>
      </c>
      <c r="K70" s="19"/>
    </row>
    <row r="71" spans="1:11" s="18" customFormat="1" ht="30.75" customHeight="1" x14ac:dyDescent="0.2">
      <c r="A71" s="69"/>
      <c r="B71" s="69"/>
      <c r="C71" s="69"/>
      <c r="D71" s="69"/>
      <c r="E71" s="69"/>
      <c r="F71" s="69"/>
      <c r="G71" s="69"/>
      <c r="H71" s="69"/>
      <c r="I71" s="72"/>
      <c r="J71" s="20">
        <v>0.11</v>
      </c>
      <c r="K71" s="21">
        <f>+ROUND(K69*J71,0)</f>
        <v>0</v>
      </c>
    </row>
    <row r="72" spans="1:11" s="18" customFormat="1" ht="84" customHeight="1" x14ac:dyDescent="0.25">
      <c r="A72" s="61" t="s">
        <v>25</v>
      </c>
      <c r="B72" s="62"/>
      <c r="C72" s="63"/>
      <c r="D72" s="63"/>
      <c r="E72" s="63"/>
      <c r="F72" s="63"/>
      <c r="G72" s="63"/>
      <c r="H72" s="64"/>
      <c r="I72" s="31" t="s">
        <v>26</v>
      </c>
      <c r="J72" s="20">
        <v>0.01</v>
      </c>
      <c r="K72" s="22">
        <f>+ROUND(K69*J72,0)</f>
        <v>0</v>
      </c>
    </row>
    <row r="73" spans="1:11" s="18" customFormat="1" ht="35.25" customHeight="1" x14ac:dyDescent="0.2">
      <c r="A73" s="65"/>
      <c r="B73" s="63"/>
      <c r="C73" s="63"/>
      <c r="D73" s="63"/>
      <c r="E73" s="63"/>
      <c r="F73" s="63"/>
      <c r="G73" s="63"/>
      <c r="H73" s="64"/>
      <c r="I73" s="32" t="s">
        <v>27</v>
      </c>
      <c r="J73" s="23">
        <v>0.01</v>
      </c>
      <c r="K73" s="21">
        <f>+ROUND(K69*J73,0)</f>
        <v>0</v>
      </c>
    </row>
    <row r="74" spans="1:11" s="18" customFormat="1" ht="35.25" customHeight="1" x14ac:dyDescent="0.2">
      <c r="A74" s="65"/>
      <c r="B74" s="63"/>
      <c r="C74" s="63"/>
      <c r="D74" s="63"/>
      <c r="E74" s="63"/>
      <c r="F74" s="63"/>
      <c r="G74" s="63"/>
      <c r="H74" s="64"/>
      <c r="I74" s="54" t="s">
        <v>28</v>
      </c>
      <c r="J74" s="55"/>
      <c r="K74" s="21">
        <f>+K69+K71+K72+K73</f>
        <v>0</v>
      </c>
    </row>
    <row r="75" spans="1:11" s="18" customFormat="1" ht="23.25" customHeight="1" x14ac:dyDescent="0.2">
      <c r="A75" s="65"/>
      <c r="B75" s="63"/>
      <c r="C75" s="63"/>
      <c r="D75" s="63"/>
      <c r="E75" s="63"/>
      <c r="F75" s="63"/>
      <c r="G75" s="63"/>
      <c r="H75" s="64"/>
      <c r="I75" s="33" t="s">
        <v>29</v>
      </c>
      <c r="J75" s="23">
        <v>0.19</v>
      </c>
      <c r="K75" s="21">
        <f>+ROUND(K73*J75,0)</f>
        <v>0</v>
      </c>
    </row>
    <row r="76" spans="1:11" s="18" customFormat="1" ht="132.75" customHeight="1" x14ac:dyDescent="0.25">
      <c r="A76" s="66"/>
      <c r="B76" s="67"/>
      <c r="C76" s="67"/>
      <c r="D76" s="67"/>
      <c r="E76" s="67"/>
      <c r="F76" s="67"/>
      <c r="G76" s="67"/>
      <c r="H76" s="68"/>
      <c r="I76" s="54" t="s">
        <v>30</v>
      </c>
      <c r="J76" s="55"/>
      <c r="K76" s="22">
        <f>+K74+K75</f>
        <v>0</v>
      </c>
    </row>
    <row r="78" spans="1:11" x14ac:dyDescent="0.25">
      <c r="G78" s="9"/>
      <c r="H78" s="9"/>
      <c r="I78" s="9"/>
    </row>
    <row r="79" spans="1:11" x14ac:dyDescent="0.25">
      <c r="G79" s="9"/>
      <c r="H79" s="9"/>
      <c r="I79" s="9"/>
    </row>
    <row r="80" spans="1:11" ht="15.75" thickBot="1" x14ac:dyDescent="0.3">
      <c r="C80" s="24"/>
      <c r="D80" s="24"/>
      <c r="E80" s="24"/>
      <c r="F80" s="24"/>
      <c r="G80" s="9"/>
      <c r="H80" s="9"/>
      <c r="I80" s="9"/>
    </row>
    <row r="81" spans="1:9" x14ac:dyDescent="0.25">
      <c r="C81" s="44" t="s">
        <v>31</v>
      </c>
      <c r="D81" s="44"/>
      <c r="E81" s="44"/>
      <c r="F81" s="44"/>
      <c r="G81" s="9"/>
      <c r="H81" s="9"/>
      <c r="I81" s="9"/>
    </row>
    <row r="82" spans="1:9" x14ac:dyDescent="0.25">
      <c r="G82" s="9"/>
      <c r="H82" s="9"/>
      <c r="I82" s="9"/>
    </row>
    <row r="83" spans="1:9" x14ac:dyDescent="0.25">
      <c r="A83" s="25" t="s">
        <v>32</v>
      </c>
      <c r="B83" s="25"/>
      <c r="G83" s="9"/>
      <c r="H83" s="9"/>
      <c r="I83" s="9"/>
    </row>
    <row r="84" spans="1:9" x14ac:dyDescent="0.25">
      <c r="G84" s="9"/>
      <c r="H84" s="9"/>
      <c r="I84" s="9"/>
    </row>
    <row r="85" spans="1:9" x14ac:dyDescent="0.25">
      <c r="G85" s="9"/>
      <c r="H85" s="9"/>
      <c r="I85" s="9"/>
    </row>
    <row r="86" spans="1:9" x14ac:dyDescent="0.25">
      <c r="G86" s="9"/>
      <c r="H86" s="9"/>
      <c r="I86" s="9"/>
    </row>
    <row r="87" spans="1:9" x14ac:dyDescent="0.25">
      <c r="G87" s="9"/>
      <c r="H87" s="9"/>
      <c r="I87" s="9"/>
    </row>
  </sheetData>
  <sheetProtection formatCells="0" formatColumns="0" formatRows="0" insertRows="0" deleteRows="0" selectLockedCells="1" sort="0" autoFilter="0"/>
  <dataConsolidate/>
  <mergeCells count="119">
    <mergeCell ref="I32:J32"/>
    <mergeCell ref="B33:F33"/>
    <mergeCell ref="I33:J33"/>
    <mergeCell ref="B34:F34"/>
    <mergeCell ref="I34:J34"/>
    <mergeCell ref="I38:J38"/>
    <mergeCell ref="B35:F35"/>
    <mergeCell ref="I35:J35"/>
    <mergeCell ref="B36:F36"/>
    <mergeCell ref="I36:J36"/>
    <mergeCell ref="B37:F37"/>
    <mergeCell ref="I37:J37"/>
    <mergeCell ref="I26:J26"/>
    <mergeCell ref="B27:F27"/>
    <mergeCell ref="I27:J27"/>
    <mergeCell ref="B28:F28"/>
    <mergeCell ref="I28:J28"/>
    <mergeCell ref="I29:J29"/>
    <mergeCell ref="B30:F30"/>
    <mergeCell ref="I30:J30"/>
    <mergeCell ref="B31:F31"/>
    <mergeCell ref="I31:J31"/>
    <mergeCell ref="I48:J48"/>
    <mergeCell ref="B58:F58"/>
    <mergeCell ref="I58:J58"/>
    <mergeCell ref="B59:F59"/>
    <mergeCell ref="I59:J59"/>
    <mergeCell ref="I49:J49"/>
    <mergeCell ref="B50:F50"/>
    <mergeCell ref="I50:J50"/>
    <mergeCell ref="B51:F51"/>
    <mergeCell ref="I51:J51"/>
    <mergeCell ref="B52:F52"/>
    <mergeCell ref="I52:J52"/>
    <mergeCell ref="B53:F53"/>
    <mergeCell ref="I53:J53"/>
    <mergeCell ref="B54:F54"/>
    <mergeCell ref="I54:J54"/>
    <mergeCell ref="A2:A5"/>
    <mergeCell ref="E11:G11"/>
    <mergeCell ref="A11:C15"/>
    <mergeCell ref="F9:G9"/>
    <mergeCell ref="J9:K9"/>
    <mergeCell ref="B2:J2"/>
    <mergeCell ref="B3:J3"/>
    <mergeCell ref="B4:J5"/>
    <mergeCell ref="I42:J42"/>
    <mergeCell ref="I39:J39"/>
    <mergeCell ref="B40:F40"/>
    <mergeCell ref="I40:J40"/>
    <mergeCell ref="B41:F41"/>
    <mergeCell ref="I41:J41"/>
    <mergeCell ref="I20:J20"/>
    <mergeCell ref="B21:F21"/>
    <mergeCell ref="I21:J21"/>
    <mergeCell ref="B22:F22"/>
    <mergeCell ref="I22:J22"/>
    <mergeCell ref="I23:J23"/>
    <mergeCell ref="B24:F24"/>
    <mergeCell ref="I24:J24"/>
    <mergeCell ref="B25:F25"/>
    <mergeCell ref="I25:J25"/>
    <mergeCell ref="I76:J76"/>
    <mergeCell ref="I18:J18"/>
    <mergeCell ref="E13:G13"/>
    <mergeCell ref="E15:G15"/>
    <mergeCell ref="A72:H76"/>
    <mergeCell ref="A70:H71"/>
    <mergeCell ref="I74:J74"/>
    <mergeCell ref="I19:J19"/>
    <mergeCell ref="I69:J69"/>
    <mergeCell ref="I70:I71"/>
    <mergeCell ref="B63:F63"/>
    <mergeCell ref="B67:F67"/>
    <mergeCell ref="I63:J63"/>
    <mergeCell ref="I67:J67"/>
    <mergeCell ref="I68:J68"/>
    <mergeCell ref="B43:F43"/>
    <mergeCell ref="I43:J43"/>
    <mergeCell ref="B44:F44"/>
    <mergeCell ref="I44:J44"/>
    <mergeCell ref="I45:J45"/>
    <mergeCell ref="B46:F46"/>
    <mergeCell ref="I46:J46"/>
    <mergeCell ref="B47:F47"/>
    <mergeCell ref="I47:J47"/>
    <mergeCell ref="C81:F81"/>
    <mergeCell ref="B18:F18"/>
    <mergeCell ref="B19:F19"/>
    <mergeCell ref="B68:F68"/>
    <mergeCell ref="B48:F48"/>
    <mergeCell ref="B60:F60"/>
    <mergeCell ref="B20:F20"/>
    <mergeCell ref="B42:F42"/>
    <mergeCell ref="B39:F39"/>
    <mergeCell ref="B23:F23"/>
    <mergeCell ref="B26:F26"/>
    <mergeCell ref="B29:F29"/>
    <mergeCell ref="B32:F32"/>
    <mergeCell ref="B38:F38"/>
    <mergeCell ref="B49:F49"/>
    <mergeCell ref="B45:F45"/>
    <mergeCell ref="B61:F61"/>
    <mergeCell ref="B62:F62"/>
    <mergeCell ref="B64:F64"/>
    <mergeCell ref="I64:J64"/>
    <mergeCell ref="B65:F65"/>
    <mergeCell ref="I65:J65"/>
    <mergeCell ref="B66:F66"/>
    <mergeCell ref="I66:J66"/>
    <mergeCell ref="B55:F55"/>
    <mergeCell ref="I55:J55"/>
    <mergeCell ref="B56:F56"/>
    <mergeCell ref="I56:J56"/>
    <mergeCell ref="B57:F57"/>
    <mergeCell ref="I57:J57"/>
    <mergeCell ref="I60:J60"/>
    <mergeCell ref="I61:J61"/>
    <mergeCell ref="I62:J62"/>
  </mergeCells>
  <dataValidations count="2">
    <dataValidation type="whole" allowBlank="1" showInputMessage="1" showErrorMessage="1" sqref="I19:I68">
      <formula1>0</formula1>
      <formula2>100000000</formula2>
    </dataValidation>
    <dataValidation type="decimal" errorStyle="warning" allowBlank="1" showInputMessage="1" showErrorMessage="1" errorTitle="CONTIENE MAS DE DOSCIMALES" sqref="H19:H68">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J75</xm:sqref>
        </x14:dataValidation>
        <x14:dataValidation type="list" allowBlank="1" showInputMessage="1" showErrorMessage="1">
          <x14:formula1>
            <xm:f>Hoja2!$G$7:$G$31</xm:f>
          </x14:formula1>
          <xm:sqref>J71</xm:sqref>
        </x14:dataValidation>
        <x14:dataValidation type="list" allowBlank="1" showInputMessage="1" showErrorMessage="1">
          <x14:formula1>
            <xm:f>Hoja2!$G$33:$G$57</xm:f>
          </x14:formula1>
          <xm:sqref>J72</xm:sqref>
        </x14:dataValidation>
        <x14:dataValidation type="list" allowBlank="1" showInputMessage="1" showErrorMessage="1">
          <x14:formula1>
            <xm:f>Hoja2!$G$59:$G$83</xm:f>
          </x14:formula1>
          <xm:sqref>J73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2">
        <v>0</v>
      </c>
      <c r="F7" s="87"/>
      <c r="G7" s="7">
        <v>0.01</v>
      </c>
    </row>
    <row r="8" spans="3:7" x14ac:dyDescent="0.25">
      <c r="C8" t="s">
        <v>29</v>
      </c>
      <c r="D8" s="2">
        <v>0.19</v>
      </c>
      <c r="F8" s="87"/>
      <c r="G8" s="7">
        <v>0.02</v>
      </c>
    </row>
    <row r="9" spans="3:7" x14ac:dyDescent="0.25">
      <c r="D9" s="2"/>
      <c r="F9" s="87"/>
      <c r="G9" s="7">
        <v>0.03</v>
      </c>
    </row>
    <row r="10" spans="3:7" x14ac:dyDescent="0.25">
      <c r="D10" s="2"/>
      <c r="F10" s="87"/>
      <c r="G10" s="7">
        <v>0.04</v>
      </c>
    </row>
    <row r="11" spans="3:7" x14ac:dyDescent="0.25">
      <c r="D11" s="2"/>
      <c r="F11" s="87"/>
      <c r="G11" s="7">
        <v>0.05</v>
      </c>
    </row>
    <row r="12" spans="3:7" x14ac:dyDescent="0.25">
      <c r="D12" s="2"/>
      <c r="F12" s="87"/>
      <c r="G12" s="7">
        <v>0.06</v>
      </c>
    </row>
    <row r="13" spans="3:7" x14ac:dyDescent="0.25">
      <c r="D13" s="2"/>
      <c r="F13" s="87"/>
      <c r="G13" s="7">
        <v>7.0000000000000007E-2</v>
      </c>
    </row>
    <row r="14" spans="3:7" x14ac:dyDescent="0.25">
      <c r="D14" s="2"/>
      <c r="F14" s="87"/>
      <c r="G14" s="7">
        <v>0.08</v>
      </c>
    </row>
    <row r="15" spans="3:7" x14ac:dyDescent="0.25">
      <c r="D15" s="2"/>
      <c r="F15" s="87"/>
      <c r="G15" s="7">
        <v>0.09</v>
      </c>
    </row>
    <row r="16" spans="3:7" x14ac:dyDescent="0.25">
      <c r="D16" s="2"/>
      <c r="F16" s="87"/>
      <c r="G16" s="7">
        <v>0.1</v>
      </c>
    </row>
    <row r="17" spans="4:7" x14ac:dyDescent="0.25">
      <c r="D17" s="2"/>
      <c r="F17" s="87"/>
      <c r="G17" s="7">
        <v>0.11</v>
      </c>
    </row>
    <row r="18" spans="4:7" x14ac:dyDescent="0.25">
      <c r="D18" s="2"/>
      <c r="F18" s="87"/>
      <c r="G18" s="7">
        <v>0.12</v>
      </c>
    </row>
    <row r="19" spans="4:7" x14ac:dyDescent="0.25">
      <c r="D19" s="2"/>
      <c r="F19" s="87"/>
      <c r="G19" s="7">
        <v>0.13</v>
      </c>
    </row>
    <row r="20" spans="4:7" x14ac:dyDescent="0.25">
      <c r="F20" s="87"/>
      <c r="G20" s="7">
        <v>0.14000000000000001</v>
      </c>
    </row>
    <row r="21" spans="4:7" x14ac:dyDescent="0.25">
      <c r="F21" s="87"/>
      <c r="G21" s="7">
        <v>0.15</v>
      </c>
    </row>
    <row r="22" spans="4:7" x14ac:dyDescent="0.25">
      <c r="F22" s="87"/>
      <c r="G22" s="7">
        <v>0.16</v>
      </c>
    </row>
    <row r="23" spans="4:7" x14ac:dyDescent="0.25">
      <c r="F23" s="87"/>
      <c r="G23" s="7">
        <v>0.17</v>
      </c>
    </row>
    <row r="24" spans="4:7" x14ac:dyDescent="0.25">
      <c r="F24" s="87"/>
      <c r="G24" s="7">
        <v>0.18</v>
      </c>
    </row>
    <row r="25" spans="4:7" x14ac:dyDescent="0.25">
      <c r="F25" s="87"/>
      <c r="G25" s="7">
        <v>0.19</v>
      </c>
    </row>
    <row r="26" spans="4:7" x14ac:dyDescent="0.25">
      <c r="F26" s="87"/>
      <c r="G26" s="7">
        <v>0.2</v>
      </c>
    </row>
    <row r="27" spans="4:7" x14ac:dyDescent="0.25">
      <c r="F27" s="87"/>
      <c r="G27" s="7">
        <v>0.21</v>
      </c>
    </row>
    <row r="28" spans="4:7" x14ac:dyDescent="0.25">
      <c r="F28" s="87"/>
      <c r="G28" s="7">
        <v>0.22</v>
      </c>
    </row>
    <row r="29" spans="4:7" x14ac:dyDescent="0.25">
      <c r="F29" s="87"/>
      <c r="G29" s="7">
        <v>0.23</v>
      </c>
    </row>
    <row r="30" spans="4:7" x14ac:dyDescent="0.25">
      <c r="F30" s="87"/>
      <c r="G30" s="7">
        <v>0.24</v>
      </c>
    </row>
    <row r="31" spans="4:7" x14ac:dyDescent="0.25">
      <c r="F31" s="87"/>
      <c r="G31" s="7">
        <v>0.25</v>
      </c>
    </row>
    <row r="32" spans="4:7" x14ac:dyDescent="0.25">
      <c r="F32" s="6"/>
    </row>
    <row r="33" spans="6:7" x14ac:dyDescent="0.25">
      <c r="F33" s="87" t="s">
        <v>26</v>
      </c>
      <c r="G33" s="7">
        <v>0.01</v>
      </c>
    </row>
    <row r="34" spans="6:7" x14ac:dyDescent="0.25">
      <c r="F34" s="87"/>
      <c r="G34" s="7">
        <v>0.02</v>
      </c>
    </row>
    <row r="35" spans="6:7" x14ac:dyDescent="0.25">
      <c r="F35" s="87"/>
      <c r="G35" s="7">
        <v>0.03</v>
      </c>
    </row>
    <row r="36" spans="6:7" x14ac:dyDescent="0.25">
      <c r="F36" s="87"/>
      <c r="G36" s="7">
        <v>0.04</v>
      </c>
    </row>
    <row r="37" spans="6:7" x14ac:dyDescent="0.25">
      <c r="F37" s="87"/>
      <c r="G37" s="7">
        <v>0.05</v>
      </c>
    </row>
    <row r="38" spans="6:7" x14ac:dyDescent="0.25">
      <c r="F38" s="87"/>
      <c r="G38" s="7">
        <v>0.06</v>
      </c>
    </row>
    <row r="39" spans="6:7" x14ac:dyDescent="0.25">
      <c r="F39" s="87"/>
      <c r="G39" s="7">
        <v>7.0000000000000007E-2</v>
      </c>
    </row>
    <row r="40" spans="6:7" x14ac:dyDescent="0.25">
      <c r="F40" s="87"/>
      <c r="G40" s="7">
        <v>0.08</v>
      </c>
    </row>
    <row r="41" spans="6:7" x14ac:dyDescent="0.25">
      <c r="F41" s="87"/>
      <c r="G41" s="7">
        <v>0.09</v>
      </c>
    </row>
    <row r="42" spans="6:7" x14ac:dyDescent="0.25">
      <c r="F42" s="87"/>
      <c r="G42" s="7">
        <v>0.1</v>
      </c>
    </row>
    <row r="43" spans="6:7" x14ac:dyDescent="0.25">
      <c r="F43" s="87"/>
      <c r="G43" s="7">
        <v>0.11</v>
      </c>
    </row>
    <row r="44" spans="6:7" x14ac:dyDescent="0.25">
      <c r="F44" s="87"/>
      <c r="G44" s="7">
        <v>0.12</v>
      </c>
    </row>
    <row r="45" spans="6:7" x14ac:dyDescent="0.25">
      <c r="F45" s="87"/>
      <c r="G45" s="7">
        <v>0.13</v>
      </c>
    </row>
    <row r="46" spans="6:7" x14ac:dyDescent="0.25">
      <c r="F46" s="87"/>
      <c r="G46" s="7">
        <v>0.14000000000000001</v>
      </c>
    </row>
    <row r="47" spans="6:7" x14ac:dyDescent="0.25">
      <c r="F47" s="87"/>
      <c r="G47" s="7">
        <v>0.15</v>
      </c>
    </row>
    <row r="48" spans="6:7" x14ac:dyDescent="0.25">
      <c r="F48" s="87"/>
      <c r="G48" s="7">
        <v>0.16</v>
      </c>
    </row>
    <row r="49" spans="6:7" x14ac:dyDescent="0.25">
      <c r="F49" s="87"/>
      <c r="G49" s="7">
        <v>0.17</v>
      </c>
    </row>
    <row r="50" spans="6:7" x14ac:dyDescent="0.25">
      <c r="F50" s="87"/>
      <c r="G50" s="7">
        <v>0.18</v>
      </c>
    </row>
    <row r="51" spans="6:7" x14ac:dyDescent="0.25">
      <c r="F51" s="87"/>
      <c r="G51" s="7">
        <v>0.19</v>
      </c>
    </row>
    <row r="52" spans="6:7" x14ac:dyDescent="0.25">
      <c r="F52" s="87"/>
      <c r="G52" s="7">
        <v>0.2</v>
      </c>
    </row>
    <row r="53" spans="6:7" x14ac:dyDescent="0.25">
      <c r="F53" s="87"/>
      <c r="G53" s="7">
        <v>0.21</v>
      </c>
    </row>
    <row r="54" spans="6:7" x14ac:dyDescent="0.25">
      <c r="F54" s="87"/>
      <c r="G54" s="7">
        <v>0.22</v>
      </c>
    </row>
    <row r="55" spans="6:7" x14ac:dyDescent="0.25">
      <c r="F55" s="87"/>
      <c r="G55" s="7">
        <v>0.23</v>
      </c>
    </row>
    <row r="56" spans="6:7" x14ac:dyDescent="0.25">
      <c r="F56" s="87"/>
      <c r="G56" s="7">
        <v>0.24</v>
      </c>
    </row>
    <row r="57" spans="6:7" x14ac:dyDescent="0.25">
      <c r="F57" s="87"/>
      <c r="G57" s="7">
        <v>0.25</v>
      </c>
    </row>
    <row r="59" spans="6:7" x14ac:dyDescent="0.25">
      <c r="F59" s="87" t="s">
        <v>27</v>
      </c>
      <c r="G59" s="7">
        <v>0.01</v>
      </c>
    </row>
    <row r="60" spans="6:7" x14ac:dyDescent="0.25">
      <c r="F60" s="87"/>
      <c r="G60" s="7">
        <v>0.02</v>
      </c>
    </row>
    <row r="61" spans="6:7" x14ac:dyDescent="0.25">
      <c r="F61" s="87"/>
      <c r="G61" s="7">
        <v>0.03</v>
      </c>
    </row>
    <row r="62" spans="6:7" x14ac:dyDescent="0.25">
      <c r="F62" s="87"/>
      <c r="G62" s="7">
        <v>0.04</v>
      </c>
    </row>
    <row r="63" spans="6:7" x14ac:dyDescent="0.25">
      <c r="F63" s="87"/>
      <c r="G63" s="7">
        <v>0.05</v>
      </c>
    </row>
    <row r="64" spans="6:7" x14ac:dyDescent="0.25">
      <c r="F64" s="87"/>
      <c r="G64" s="7">
        <v>0.06</v>
      </c>
    </row>
    <row r="65" spans="6:7" x14ac:dyDescent="0.25">
      <c r="F65" s="87"/>
      <c r="G65" s="7">
        <v>7.0000000000000007E-2</v>
      </c>
    </row>
    <row r="66" spans="6:7" x14ac:dyDescent="0.25">
      <c r="F66" s="87"/>
      <c r="G66" s="7">
        <v>0.08</v>
      </c>
    </row>
    <row r="67" spans="6:7" x14ac:dyDescent="0.25">
      <c r="F67" s="87"/>
      <c r="G67" s="7">
        <v>0.09</v>
      </c>
    </row>
    <row r="68" spans="6:7" x14ac:dyDescent="0.25">
      <c r="F68" s="87"/>
      <c r="G68" s="7">
        <v>0.1</v>
      </c>
    </row>
    <row r="69" spans="6:7" x14ac:dyDescent="0.25">
      <c r="F69" s="87"/>
      <c r="G69" s="7">
        <v>0.11</v>
      </c>
    </row>
    <row r="70" spans="6:7" x14ac:dyDescent="0.25">
      <c r="F70" s="87"/>
      <c r="G70" s="7">
        <v>0.12</v>
      </c>
    </row>
    <row r="71" spans="6:7" x14ac:dyDescent="0.25">
      <c r="F71" s="87"/>
      <c r="G71" s="7">
        <v>0.13</v>
      </c>
    </row>
    <row r="72" spans="6:7" x14ac:dyDescent="0.25">
      <c r="F72" s="87"/>
      <c r="G72" s="7">
        <v>0.14000000000000001</v>
      </c>
    </row>
    <row r="73" spans="6:7" x14ac:dyDescent="0.25">
      <c r="F73" s="87"/>
      <c r="G73" s="7">
        <v>0.15</v>
      </c>
    </row>
    <row r="74" spans="6:7" x14ac:dyDescent="0.25">
      <c r="F74" s="87"/>
      <c r="G74" s="7">
        <v>0.16</v>
      </c>
    </row>
    <row r="75" spans="6:7" x14ac:dyDescent="0.25">
      <c r="F75" s="87"/>
      <c r="G75" s="7">
        <v>0.17</v>
      </c>
    </row>
    <row r="76" spans="6:7" x14ac:dyDescent="0.25">
      <c r="F76" s="87"/>
      <c r="G76" s="7">
        <v>0.18</v>
      </c>
    </row>
    <row r="77" spans="6:7" x14ac:dyDescent="0.25">
      <c r="F77" s="87"/>
      <c r="G77" s="7">
        <v>0.19</v>
      </c>
    </row>
    <row r="78" spans="6:7" x14ac:dyDescent="0.25">
      <c r="F78" s="87"/>
      <c r="G78" s="7">
        <v>0.2</v>
      </c>
    </row>
    <row r="79" spans="6:7" x14ac:dyDescent="0.25">
      <c r="F79" s="87"/>
      <c r="G79" s="7">
        <v>0.21</v>
      </c>
    </row>
    <row r="80" spans="6:7" x14ac:dyDescent="0.25">
      <c r="F80" s="87"/>
      <c r="G80" s="7">
        <v>0.22</v>
      </c>
    </row>
    <row r="81" spans="6:7" x14ac:dyDescent="0.25">
      <c r="F81" s="87"/>
      <c r="G81" s="7">
        <v>0.23</v>
      </c>
    </row>
    <row r="82" spans="6:7" x14ac:dyDescent="0.25">
      <c r="F82" s="87"/>
      <c r="G82" s="7">
        <v>0.24</v>
      </c>
    </row>
    <row r="83" spans="6:7" x14ac:dyDescent="0.25">
      <c r="F83" s="87"/>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2.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340FF-450D-4EDE-B79C-D466F0A2D09F}">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39f7a895-868e-4739-ab10-589c64175fbd"/>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JOSE JAVIER SARMEINTO</cp:lastModifiedBy>
  <cp:revision/>
  <dcterms:created xsi:type="dcterms:W3CDTF">2017-04-28T13:22:52Z</dcterms:created>
  <dcterms:modified xsi:type="dcterms:W3CDTF">2022-12-09T17:24:15Z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