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2\INVERSION\ADECUACION OFICINAS\PUBLICAR\REAL\"/>
    </mc:Choice>
  </mc:AlternateContent>
  <bookViews>
    <workbookView xWindow="0" yWindow="0" windowWidth="20496" windowHeight="7020"/>
  </bookViews>
  <sheets>
    <sheet name="Hoja1" sheetId="1" r:id="rId1"/>
    <sheet name="Hoja2" sheetId="2" state="hidden" r:id="rId2"/>
  </sheets>
  <definedNames>
    <definedName name="_xlnm.Print_Area" localSheetId="0">Hoja1!$A$1:$K$47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K21" i="1"/>
  <c r="K22" i="1"/>
  <c r="K23" i="1"/>
  <c r="K24" i="1"/>
  <c r="K25" i="1"/>
  <c r="K26" i="1"/>
  <c r="K27" i="1"/>
  <c r="K28" i="1"/>
  <c r="K29" i="1"/>
  <c r="K30" i="1"/>
  <c r="K31" i="1"/>
  <c r="K32" i="1"/>
  <c r="K19" i="1" l="1"/>
  <c r="K33" i="1" l="1"/>
  <c r="K35" i="1" s="1"/>
  <c r="K37" i="1" l="1"/>
  <c r="K39" i="1" s="1"/>
  <c r="K36" i="1"/>
  <c r="K38" i="1" l="1"/>
  <c r="K40" i="1" s="1"/>
</calcChain>
</file>

<file path=xl/sharedStrings.xml><?xml version="1.0" encoding="utf-8"?>
<sst xmlns="http://schemas.openxmlformats.org/spreadsheetml/2006/main" count="65" uniqueCount="54">
  <si>
    <t>MACROPROCESO DE APOYO</t>
  </si>
  <si>
    <t>CÓDIGO: ABSr126</t>
  </si>
  <si>
    <t xml:space="preserve">PROCESO GESTIÓN BIENES Y SERVICIOS </t>
  </si>
  <si>
    <t>VERSIÓN: 2</t>
  </si>
  <si>
    <t>COTIZACIÓN PARA PROCESOS DE OBRA</t>
  </si>
  <si>
    <t>VIGENCIA: 2022-05-31</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</si>
  <si>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</si>
  <si>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</si>
  <si>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</si>
  <si>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</si>
  <si>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</si>
  <si>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</si>
  <si>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</si>
  <si>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</si>
  <si>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</si>
  <si>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</si>
  <si>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</si>
  <si>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</si>
  <si>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</si>
  <si>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</si>
  <si>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</si>
  <si>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</si>
  <si>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</si>
  <si>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</si>
  <si>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</si>
  <si>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</si>
  <si>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IMPREVISTOS</t>
  </si>
  <si>
    <t>UTILIDAD</t>
  </si>
  <si>
    <t>SUBTOTAL INCLUIDO A.I.U ANTES DE IVA</t>
  </si>
  <si>
    <t xml:space="preserve">IVA </t>
  </si>
  <si>
    <t>TOTAL OFERTA INCLUIDO IVA Y A.I.U.</t>
  </si>
  <si>
    <t xml:space="preserve">FIRMA REPRESENTANTE LEGAL Y/O PERSONA NATURAL </t>
  </si>
  <si>
    <t>IVA</t>
  </si>
  <si>
    <r>
      <rPr>
        <b/>
        <sz val="12"/>
        <rFont val="Arial"/>
        <family val="2"/>
      </rPr>
      <t xml:space="preserve">NOTA 1: Señor cotizante recuerde que este formato se encuentra formulado y no admite valores con decimales en los precios unitarios. </t>
    </r>
    <r>
      <rPr>
        <b/>
        <sz val="10"/>
        <rFont val="Arial"/>
        <family val="2"/>
      </rPr>
      <t xml:space="preserve">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r>
  </si>
  <si>
    <t>MURO DRYWALL DOBLE CARA 0.10 M</t>
  </si>
  <si>
    <t>METRO CUADRADO</t>
  </si>
  <si>
    <t>MURO DRYWALL DOBLE CARA 0.10 M (LINEAL)</t>
  </si>
  <si>
    <t>METRO LINEAL</t>
  </si>
  <si>
    <t xml:space="preserve">SUMINISTRO E INSTALACION DE REFUERZO EN MARCOS PARA PUERTAS EN LISTON DE PINO DE 2" X 4" </t>
  </si>
  <si>
    <t>ESTUCO Y VINILO 3 MANOS</t>
  </si>
  <si>
    <t>ESTUCO Y VINILO 3 MANOS (LINEAL)</t>
  </si>
  <si>
    <t>METROS</t>
  </si>
  <si>
    <t>MARCO PUERTA Y ENCHAPE, TABLA CHAPA x 0.15 M</t>
  </si>
  <si>
    <t xml:space="preserve">UNIDAD   </t>
  </si>
  <si>
    <t xml:space="preserve">HOJA PUERTA ENTABLERADA MADECOR 0.76-1.0 M </t>
  </si>
  <si>
    <t>SUMINISTRO E INSTALACIÓN CERROJO DOBLE</t>
  </si>
  <si>
    <t>DEMOLICIÓN MUROS EN MAMPOSTERÍA 0.15 M</t>
  </si>
  <si>
    <t>DEMOLICIÓN BALDOSA DE PISO H=0.04 M</t>
  </si>
  <si>
    <t>DESMONTE DE MARCOS Y PUERTAS</t>
  </si>
  <si>
    <t>UNIDAD</t>
  </si>
  <si>
    <t>BALDOSA INSTITUCIONAL GRANO MARMOL P2; PAYANDE
FONDO BLANCO. INCLUYE ALISTADO</t>
  </si>
  <si>
    <t>SUMINISTRO E INSTALACION GUARDA ESCOBAS EN
CERAMICA</t>
  </si>
  <si>
    <t>RETIRO DE ESCOMBRO</t>
  </si>
  <si>
    <t xml:space="preserve">METRO CUBICO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</si>
</sst>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89">
    <xf numFmtId="0" fontId="0" fillId="0" borderId="0" xfId="0"/>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6" fillId="0" borderId="1" xfId="3" applyFont="1" applyFill="1" applyBorder="1" applyAlignment="1" applyProtection="1">
      <alignment vertical="center"/>
      <protection locked="0"/>
    </xf>
    <xf numFmtId="9" fontId="6" fillId="0" borderId="1" xfId="1" applyFont="1" applyBorder="1" applyAlignment="1" applyProtection="1">
      <alignment horizontal="center" vertical="center" wrapText="1"/>
      <protection locked="0"/>
    </xf>
    <xf numFmtId="43" fontId="6" fillId="0" borderId="1" xfId="4" applyFont="1" applyBorder="1" applyProtection="1">
      <protection locked="0"/>
    </xf>
    <xf numFmtId="43" fontId="6" fillId="0" borderId="1" xfId="4"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3" fontId="3" fillId="0" borderId="2" xfId="0" applyNumberFormat="1" applyFont="1" applyBorder="1" applyAlignment="1" applyProtection="1">
      <alignment horizontal="center" vertical="center"/>
      <protection hidden="1"/>
    </xf>
    <xf numFmtId="0" fontId="2" fillId="0" borderId="1" xfId="0" applyFont="1" applyBorder="1" applyAlignment="1" applyProtection="1">
      <alignment vertical="top"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9" fontId="9" fillId="0" borderId="3" xfId="3" applyNumberFormat="1" applyFont="1" applyFill="1" applyBorder="1" applyAlignment="1" applyProtection="1">
      <alignment horizontal="center" vertical="center"/>
      <protection locked="0"/>
    </xf>
    <xf numFmtId="9" fontId="9" fillId="0" borderId="5" xfId="3" applyNumberFormat="1"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9" fontId="0" fillId="2" borderId="3" xfId="0" applyNumberFormat="1" applyFill="1" applyBorder="1" applyAlignment="1" applyProtection="1">
      <alignment horizontal="center" vertical="center"/>
      <protection locked="0"/>
    </xf>
    <xf numFmtId="9" fontId="0" fillId="2" borderId="5" xfId="0" applyNumberFormat="1" applyFill="1" applyBorder="1" applyAlignment="1" applyProtection="1">
      <alignment horizontal="center" vertical="center"/>
      <protection locked="0"/>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 xfId="0" applyFont="1" applyBorder="1" applyAlignment="1" applyProtection="1">
      <alignment horizontal="center" vertical="center" wrapText="1"/>
      <protection hidden="1"/>
    </xf>
    <xf numFmtId="0" fontId="0" fillId="0" borderId="1" xfId="0" applyBorder="1" applyAlignment="1">
      <alignment horizontal="center"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zoomScale="70" zoomScaleNormal="70" zoomScaleSheetLayoutView="85" workbookViewId="0">
      <selection activeCell="I27" sqref="I27:J27"/>
    </sheetView>
  </sheetViews>
  <sheetFormatPr baseColWidth="10" defaultColWidth="11.44140625" defaultRowHeight="14.4" x14ac:dyDescent="0.3"/>
  <cols>
    <col min="1" max="1" width="7.88671875" style="8" customWidth="1"/>
    <col min="2" max="3" width="24.109375" style="8" customWidth="1"/>
    <col min="4" max="4" width="24.44140625" style="8" customWidth="1"/>
    <col min="5" max="5" width="19" style="8" customWidth="1"/>
    <col min="6" max="6" width="9.33203125" style="8" customWidth="1"/>
    <col min="7" max="7" width="19.88671875" style="8" customWidth="1"/>
    <col min="8" max="8" width="15" style="8" customWidth="1"/>
    <col min="9" max="9" width="22.44140625" style="8" customWidth="1"/>
    <col min="10" max="10" width="20.5546875" style="9" customWidth="1"/>
    <col min="11" max="11" width="26.88671875" style="9" customWidth="1"/>
    <col min="12" max="16384" width="11.44140625" style="9"/>
  </cols>
  <sheetData>
    <row r="1" spans="1:11" x14ac:dyDescent="0.3">
      <c r="F1" s="34"/>
    </row>
    <row r="2" spans="1:11" ht="15.75" customHeight="1" x14ac:dyDescent="0.3">
      <c r="A2" s="40"/>
      <c r="B2" s="57" t="s">
        <v>0</v>
      </c>
      <c r="C2" s="57"/>
      <c r="D2" s="57"/>
      <c r="E2" s="57"/>
      <c r="F2" s="57"/>
      <c r="G2" s="57"/>
      <c r="H2" s="57"/>
      <c r="I2" s="57"/>
      <c r="J2" s="57"/>
      <c r="K2" s="35" t="s">
        <v>1</v>
      </c>
    </row>
    <row r="3" spans="1:11" ht="15.75" customHeight="1" x14ac:dyDescent="0.3">
      <c r="A3" s="40"/>
      <c r="B3" s="57" t="s">
        <v>2</v>
      </c>
      <c r="C3" s="57"/>
      <c r="D3" s="57"/>
      <c r="E3" s="57"/>
      <c r="F3" s="57"/>
      <c r="G3" s="57"/>
      <c r="H3" s="57"/>
      <c r="I3" s="57"/>
      <c r="J3" s="57"/>
      <c r="K3" s="35" t="s">
        <v>3</v>
      </c>
    </row>
    <row r="4" spans="1:11" ht="15" customHeight="1" x14ac:dyDescent="0.3">
      <c r="A4" s="40"/>
      <c r="B4" s="57" t="s">
        <v>4</v>
      </c>
      <c r="C4" s="57"/>
      <c r="D4" s="57"/>
      <c r="E4" s="57"/>
      <c r="F4" s="57"/>
      <c r="G4" s="57"/>
      <c r="H4" s="57"/>
      <c r="I4" s="57"/>
      <c r="J4" s="57"/>
      <c r="K4" s="35" t="s">
        <v>5</v>
      </c>
    </row>
    <row r="5" spans="1:11" ht="15" customHeight="1" x14ac:dyDescent="0.3">
      <c r="A5" s="40"/>
      <c r="B5" s="57"/>
      <c r="C5" s="57"/>
      <c r="D5" s="57"/>
      <c r="E5" s="57"/>
      <c r="F5" s="57"/>
      <c r="G5" s="57"/>
      <c r="H5" s="57"/>
      <c r="I5" s="57"/>
      <c r="J5" s="57"/>
      <c r="K5" s="35" t="s">
        <v>6</v>
      </c>
    </row>
    <row r="7" spans="1:11" x14ac:dyDescent="0.3">
      <c r="A7" s="10" t="s">
        <v>7</v>
      </c>
      <c r="B7" s="10"/>
    </row>
    <row r="8" spans="1:11" x14ac:dyDescent="0.3">
      <c r="A8" s="10"/>
      <c r="B8" s="10"/>
    </row>
    <row r="9" spans="1:11" ht="25.5" customHeight="1" x14ac:dyDescent="0.3">
      <c r="A9" s="26" t="s">
        <v>8</v>
      </c>
      <c r="B9" s="26"/>
      <c r="C9" s="26" t="s">
        <v>9</v>
      </c>
      <c r="D9" s="11"/>
      <c r="E9" s="27" t="s">
        <v>10</v>
      </c>
      <c r="F9" s="53"/>
      <c r="G9" s="54"/>
      <c r="I9" s="28" t="s">
        <v>11</v>
      </c>
      <c r="J9" s="55"/>
      <c r="K9" s="56"/>
    </row>
    <row r="10" spans="1:11" ht="15" thickBot="1" x14ac:dyDescent="0.35">
      <c r="A10" s="11"/>
      <c r="B10" s="11"/>
      <c r="C10" s="11"/>
      <c r="D10" s="11"/>
      <c r="F10" s="12"/>
      <c r="G10" s="12"/>
      <c r="J10" s="13"/>
      <c r="K10" s="14"/>
    </row>
    <row r="11" spans="1:11" ht="30.75" customHeight="1" thickBot="1" x14ac:dyDescent="0.35">
      <c r="A11" s="44" t="s">
        <v>12</v>
      </c>
      <c r="B11" s="45"/>
      <c r="C11" s="46"/>
      <c r="D11" s="2"/>
      <c r="E11" s="41" t="s">
        <v>13</v>
      </c>
      <c r="F11" s="42"/>
      <c r="G11" s="43"/>
      <c r="H11" s="15"/>
      <c r="I11" s="16"/>
      <c r="J11" s="13"/>
      <c r="K11" s="14"/>
    </row>
    <row r="12" spans="1:11" ht="15" thickBot="1" x14ac:dyDescent="0.35">
      <c r="A12" s="47"/>
      <c r="B12" s="48"/>
      <c r="C12" s="49"/>
      <c r="D12" s="2"/>
      <c r="E12" s="14"/>
      <c r="F12" s="12"/>
      <c r="G12" s="12"/>
      <c r="J12" s="13"/>
      <c r="K12" s="14"/>
    </row>
    <row r="13" spans="1:11" ht="30" customHeight="1" thickBot="1" x14ac:dyDescent="0.35">
      <c r="A13" s="47"/>
      <c r="B13" s="48"/>
      <c r="C13" s="49"/>
      <c r="D13" s="2"/>
      <c r="E13" s="41" t="s">
        <v>14</v>
      </c>
      <c r="F13" s="42"/>
      <c r="G13" s="43"/>
      <c r="H13" s="15"/>
      <c r="I13" s="16"/>
      <c r="J13" s="13"/>
      <c r="K13" s="14"/>
    </row>
    <row r="14" spans="1:11" ht="18.75" customHeight="1" thickBot="1" x14ac:dyDescent="0.35">
      <c r="A14" s="47"/>
      <c r="B14" s="48"/>
      <c r="C14" s="49"/>
      <c r="D14" s="2"/>
      <c r="F14" s="12"/>
      <c r="G14" s="12"/>
      <c r="J14" s="13"/>
      <c r="K14" s="14"/>
    </row>
    <row r="15" spans="1:11" ht="24" customHeight="1" thickBot="1" x14ac:dyDescent="0.35">
      <c r="A15" s="50"/>
      <c r="B15" s="51"/>
      <c r="C15" s="52"/>
      <c r="D15" s="2"/>
      <c r="E15" s="41" t="s">
        <v>15</v>
      </c>
      <c r="F15" s="42"/>
      <c r="G15" s="43"/>
      <c r="H15" s="15"/>
      <c r="I15" s="16"/>
      <c r="J15" s="13"/>
      <c r="K15" s="14"/>
    </row>
    <row r="16" spans="1:11" x14ac:dyDescent="0.3">
      <c r="A16" s="11"/>
      <c r="B16" s="11"/>
      <c r="C16" s="11"/>
      <c r="D16" s="11"/>
      <c r="F16" s="12"/>
      <c r="G16" s="12"/>
      <c r="J16" s="13"/>
      <c r="K16" s="14"/>
    </row>
    <row r="18" spans="1:11" s="18" customFormat="1" ht="34.5" customHeight="1" x14ac:dyDescent="0.3">
      <c r="A18" s="29" t="s">
        <v>16</v>
      </c>
      <c r="B18" s="82" t="s">
        <v>17</v>
      </c>
      <c r="C18" s="48"/>
      <c r="D18" s="48"/>
      <c r="E18" s="48"/>
      <c r="F18" s="83"/>
      <c r="G18" s="29" t="s">
        <v>18</v>
      </c>
      <c r="H18" s="29" t="s">
        <v>19</v>
      </c>
      <c r="I18" s="60" t="s">
        <v>20</v>
      </c>
      <c r="J18" s="61"/>
      <c r="K18" s="30" t="s">
        <v>21</v>
      </c>
    </row>
    <row r="19" spans="1:11" s="18" customFormat="1" x14ac:dyDescent="0.3">
      <c r="A19" s="36">
        <v>1</v>
      </c>
      <c r="B19" s="84" t="s">
        <v>34</v>
      </c>
      <c r="C19" s="85"/>
      <c r="D19" s="85"/>
      <c r="E19" s="85"/>
      <c r="F19" s="86"/>
      <c r="G19" s="37" t="s">
        <v>35</v>
      </c>
      <c r="H19" s="38">
        <v>85.4</v>
      </c>
      <c r="I19" s="71"/>
      <c r="J19" s="72"/>
      <c r="K19" s="17">
        <f>ROUND(H19*I19,0)</f>
        <v>0</v>
      </c>
    </row>
    <row r="20" spans="1:11" s="18" customFormat="1" x14ac:dyDescent="0.3">
      <c r="A20" s="36">
        <v>2</v>
      </c>
      <c r="B20" s="78" t="s">
        <v>36</v>
      </c>
      <c r="C20" s="79"/>
      <c r="D20" s="79"/>
      <c r="E20" s="79"/>
      <c r="F20" s="80"/>
      <c r="G20" s="37" t="s">
        <v>37</v>
      </c>
      <c r="H20" s="39">
        <v>18</v>
      </c>
      <c r="I20" s="71"/>
      <c r="J20" s="72"/>
      <c r="K20" s="17">
        <f>ROUND(H20*I20,0)</f>
        <v>0</v>
      </c>
    </row>
    <row r="21" spans="1:11" s="18" customFormat="1" x14ac:dyDescent="0.3">
      <c r="A21" s="36">
        <v>3</v>
      </c>
      <c r="B21" s="87" t="s">
        <v>38</v>
      </c>
      <c r="C21" s="79"/>
      <c r="D21" s="79"/>
      <c r="E21" s="79"/>
      <c r="F21" s="80"/>
      <c r="G21" s="37" t="s">
        <v>37</v>
      </c>
      <c r="H21" s="38">
        <v>54.1</v>
      </c>
      <c r="I21" s="76"/>
      <c r="J21" s="77"/>
      <c r="K21" s="17">
        <f t="shared" ref="K21:K32" si="0">ROUND(H21*I21,0)</f>
        <v>0</v>
      </c>
    </row>
    <row r="22" spans="1:11" s="18" customFormat="1" x14ac:dyDescent="0.3">
      <c r="A22" s="36">
        <v>4</v>
      </c>
      <c r="B22" s="84" t="s">
        <v>39</v>
      </c>
      <c r="C22" s="85"/>
      <c r="D22" s="85"/>
      <c r="E22" s="85"/>
      <c r="F22" s="86"/>
      <c r="G22" s="37" t="s">
        <v>35</v>
      </c>
      <c r="H22" s="38">
        <v>170.8</v>
      </c>
      <c r="I22" s="71"/>
      <c r="J22" s="72"/>
      <c r="K22" s="17">
        <f t="shared" si="0"/>
        <v>0</v>
      </c>
    </row>
    <row r="23" spans="1:11" s="18" customFormat="1" x14ac:dyDescent="0.3">
      <c r="A23" s="36">
        <v>5</v>
      </c>
      <c r="B23" s="78" t="s">
        <v>40</v>
      </c>
      <c r="C23" s="79"/>
      <c r="D23" s="79"/>
      <c r="E23" s="79"/>
      <c r="F23" s="80"/>
      <c r="G23" s="37" t="s">
        <v>41</v>
      </c>
      <c r="H23" s="38">
        <v>68.3</v>
      </c>
      <c r="I23" s="71"/>
      <c r="J23" s="72"/>
      <c r="K23" s="17">
        <f t="shared" si="0"/>
        <v>0</v>
      </c>
    </row>
    <row r="24" spans="1:11" s="18" customFormat="1" x14ac:dyDescent="0.3">
      <c r="A24" s="36">
        <v>6</v>
      </c>
      <c r="B24" s="78" t="s">
        <v>42</v>
      </c>
      <c r="C24" s="79"/>
      <c r="D24" s="79"/>
      <c r="E24" s="79"/>
      <c r="F24" s="80"/>
      <c r="G24" s="37" t="s">
        <v>43</v>
      </c>
      <c r="H24" s="39">
        <v>2</v>
      </c>
      <c r="I24" s="71"/>
      <c r="J24" s="72"/>
      <c r="K24" s="17">
        <f t="shared" si="0"/>
        <v>0</v>
      </c>
    </row>
    <row r="25" spans="1:11" s="18" customFormat="1" x14ac:dyDescent="0.3">
      <c r="A25" s="36">
        <v>7</v>
      </c>
      <c r="B25" s="78" t="s">
        <v>44</v>
      </c>
      <c r="C25" s="79"/>
      <c r="D25" s="79"/>
      <c r="E25" s="79"/>
      <c r="F25" s="80"/>
      <c r="G25" s="37" t="s">
        <v>43</v>
      </c>
      <c r="H25" s="39">
        <v>2</v>
      </c>
      <c r="I25" s="71"/>
      <c r="J25" s="72"/>
      <c r="K25" s="17">
        <f t="shared" si="0"/>
        <v>0</v>
      </c>
    </row>
    <row r="26" spans="1:11" s="18" customFormat="1" x14ac:dyDescent="0.3">
      <c r="A26" s="36">
        <v>8</v>
      </c>
      <c r="B26" s="78" t="s">
        <v>45</v>
      </c>
      <c r="C26" s="79"/>
      <c r="D26" s="79"/>
      <c r="E26" s="79"/>
      <c r="F26" s="80"/>
      <c r="G26" s="37" t="s">
        <v>43</v>
      </c>
      <c r="H26" s="39">
        <v>2</v>
      </c>
      <c r="I26" s="71"/>
      <c r="J26" s="72"/>
      <c r="K26" s="17">
        <f t="shared" si="0"/>
        <v>0</v>
      </c>
    </row>
    <row r="27" spans="1:11" s="18" customFormat="1" x14ac:dyDescent="0.3">
      <c r="A27" s="36">
        <v>9</v>
      </c>
      <c r="B27" s="78" t="s">
        <v>46</v>
      </c>
      <c r="C27" s="79"/>
      <c r="D27" s="79"/>
      <c r="E27" s="79"/>
      <c r="F27" s="80"/>
      <c r="G27" s="37" t="s">
        <v>35</v>
      </c>
      <c r="H27" s="38">
        <v>10.3</v>
      </c>
      <c r="I27" s="71"/>
      <c r="J27" s="72"/>
      <c r="K27" s="17">
        <f t="shared" si="0"/>
        <v>0</v>
      </c>
    </row>
    <row r="28" spans="1:11" s="18" customFormat="1" x14ac:dyDescent="0.3">
      <c r="A28" s="36">
        <v>10</v>
      </c>
      <c r="B28" s="78" t="s">
        <v>47</v>
      </c>
      <c r="C28" s="79"/>
      <c r="D28" s="79"/>
      <c r="E28" s="79"/>
      <c r="F28" s="80"/>
      <c r="G28" s="37" t="s">
        <v>35</v>
      </c>
      <c r="H28" s="38">
        <v>2.9</v>
      </c>
      <c r="I28" s="71"/>
      <c r="J28" s="72"/>
      <c r="K28" s="17">
        <f t="shared" si="0"/>
        <v>0</v>
      </c>
    </row>
    <row r="29" spans="1:11" s="18" customFormat="1" x14ac:dyDescent="0.3">
      <c r="A29" s="36">
        <v>11</v>
      </c>
      <c r="B29" s="78" t="s">
        <v>48</v>
      </c>
      <c r="C29" s="79"/>
      <c r="D29" s="79"/>
      <c r="E29" s="79"/>
      <c r="F29" s="80"/>
      <c r="G29" s="37" t="s">
        <v>49</v>
      </c>
      <c r="H29" s="39">
        <v>1</v>
      </c>
      <c r="I29" s="76"/>
      <c r="J29" s="77"/>
      <c r="K29" s="17">
        <f t="shared" si="0"/>
        <v>0</v>
      </c>
    </row>
    <row r="30" spans="1:11" s="18" customFormat="1" ht="30.6" customHeight="1" x14ac:dyDescent="0.3">
      <c r="A30" s="36">
        <v>12</v>
      </c>
      <c r="B30" s="87" t="s">
        <v>50</v>
      </c>
      <c r="C30" s="79"/>
      <c r="D30" s="79"/>
      <c r="E30" s="79"/>
      <c r="F30" s="80"/>
      <c r="G30" s="37" t="s">
        <v>35</v>
      </c>
      <c r="H30" s="38">
        <v>1.7</v>
      </c>
      <c r="I30" s="71"/>
      <c r="J30" s="72"/>
      <c r="K30" s="17">
        <f t="shared" si="0"/>
        <v>0</v>
      </c>
    </row>
    <row r="31" spans="1:11" s="18" customFormat="1" ht="25.8" customHeight="1" x14ac:dyDescent="0.3">
      <c r="A31" s="36">
        <v>13</v>
      </c>
      <c r="B31" s="87" t="s">
        <v>51</v>
      </c>
      <c r="C31" s="79"/>
      <c r="D31" s="79"/>
      <c r="E31" s="79"/>
      <c r="F31" s="80"/>
      <c r="G31" s="37" t="s">
        <v>37</v>
      </c>
      <c r="H31" s="39">
        <v>60</v>
      </c>
      <c r="I31" s="71"/>
      <c r="J31" s="72"/>
      <c r="K31" s="17">
        <f t="shared" si="0"/>
        <v>0</v>
      </c>
    </row>
    <row r="32" spans="1:11" s="18" customFormat="1" x14ac:dyDescent="0.3">
      <c r="A32" s="36">
        <v>14</v>
      </c>
      <c r="B32" s="78" t="s">
        <v>52</v>
      </c>
      <c r="C32" s="79"/>
      <c r="D32" s="79"/>
      <c r="E32" s="79"/>
      <c r="F32" s="80"/>
      <c r="G32" s="37" t="s">
        <v>53</v>
      </c>
      <c r="H32" s="39">
        <v>7</v>
      </c>
      <c r="I32" s="71"/>
      <c r="J32" s="72"/>
      <c r="K32" s="17">
        <f t="shared" si="0"/>
        <v>0</v>
      </c>
    </row>
    <row r="33" spans="1:11" s="18" customFormat="1" x14ac:dyDescent="0.3">
      <c r="A33" s="2"/>
      <c r="B33" s="2"/>
      <c r="C33" s="3"/>
      <c r="D33" s="3"/>
      <c r="E33" s="2"/>
      <c r="F33" s="4"/>
      <c r="G33" s="5"/>
      <c r="I33" s="73" t="s">
        <v>22</v>
      </c>
      <c r="J33" s="73"/>
      <c r="K33" s="19">
        <f>SUM(K19:K32)</f>
        <v>0</v>
      </c>
    </row>
    <row r="34" spans="1:11" s="18" customFormat="1" x14ac:dyDescent="0.3">
      <c r="A34" s="70" t="s">
        <v>23</v>
      </c>
      <c r="B34" s="70"/>
      <c r="C34" s="70"/>
      <c r="D34" s="70"/>
      <c r="E34" s="70"/>
      <c r="F34" s="70"/>
      <c r="G34" s="70"/>
      <c r="H34" s="70"/>
      <c r="I34" s="74" t="s">
        <v>24</v>
      </c>
      <c r="J34" s="31" t="s">
        <v>25</v>
      </c>
      <c r="K34" s="19"/>
    </row>
    <row r="35" spans="1:11" s="18" customFormat="1" ht="30.75" customHeight="1" x14ac:dyDescent="0.25">
      <c r="A35" s="70"/>
      <c r="B35" s="70"/>
      <c r="C35" s="70"/>
      <c r="D35" s="70"/>
      <c r="E35" s="70"/>
      <c r="F35" s="70"/>
      <c r="G35" s="70"/>
      <c r="H35" s="70"/>
      <c r="I35" s="75"/>
      <c r="J35" s="20">
        <v>0.06</v>
      </c>
      <c r="K35" s="21">
        <f>+ROUND(K33*J35,0)</f>
        <v>0</v>
      </c>
    </row>
    <row r="36" spans="1:11" s="18" customFormat="1" ht="84" customHeight="1" x14ac:dyDescent="0.3">
      <c r="A36" s="62" t="s">
        <v>33</v>
      </c>
      <c r="B36" s="63"/>
      <c r="C36" s="64"/>
      <c r="D36" s="64"/>
      <c r="E36" s="64"/>
      <c r="F36" s="64"/>
      <c r="G36" s="64"/>
      <c r="H36" s="65"/>
      <c r="I36" s="31" t="s">
        <v>26</v>
      </c>
      <c r="J36" s="20">
        <v>0.14000000000000001</v>
      </c>
      <c r="K36" s="22">
        <f>+ROUND(K33*J36,0)</f>
        <v>0</v>
      </c>
    </row>
    <row r="37" spans="1:11" s="18" customFormat="1" ht="35.25" customHeight="1" x14ac:dyDescent="0.25">
      <c r="A37" s="66"/>
      <c r="B37" s="64"/>
      <c r="C37" s="64"/>
      <c r="D37" s="64"/>
      <c r="E37" s="64"/>
      <c r="F37" s="64"/>
      <c r="G37" s="64"/>
      <c r="H37" s="65"/>
      <c r="I37" s="32" t="s">
        <v>27</v>
      </c>
      <c r="J37" s="23">
        <v>7.0000000000000007E-2</v>
      </c>
      <c r="K37" s="21">
        <f>+ROUND(K33*J37,0)</f>
        <v>0</v>
      </c>
    </row>
    <row r="38" spans="1:11" s="18" customFormat="1" ht="35.25" customHeight="1" x14ac:dyDescent="0.25">
      <c r="A38" s="66"/>
      <c r="B38" s="64"/>
      <c r="C38" s="64"/>
      <c r="D38" s="64"/>
      <c r="E38" s="64"/>
      <c r="F38" s="64"/>
      <c r="G38" s="64"/>
      <c r="H38" s="65"/>
      <c r="I38" s="58" t="s">
        <v>28</v>
      </c>
      <c r="J38" s="59"/>
      <c r="K38" s="21">
        <f>+K33+K35+K36+K37</f>
        <v>0</v>
      </c>
    </row>
    <row r="39" spans="1:11" s="18" customFormat="1" ht="23.25" customHeight="1" x14ac:dyDescent="0.25">
      <c r="A39" s="66"/>
      <c r="B39" s="64"/>
      <c r="C39" s="64"/>
      <c r="D39" s="64"/>
      <c r="E39" s="64"/>
      <c r="F39" s="64"/>
      <c r="G39" s="64"/>
      <c r="H39" s="65"/>
      <c r="I39" s="33" t="s">
        <v>29</v>
      </c>
      <c r="J39" s="23">
        <v>0</v>
      </c>
      <c r="K39" s="21">
        <f>+ROUND(K37*J39,0)</f>
        <v>0</v>
      </c>
    </row>
    <row r="40" spans="1:11" s="18" customFormat="1" ht="132.75" customHeight="1" x14ac:dyDescent="0.3">
      <c r="A40" s="67"/>
      <c r="B40" s="68"/>
      <c r="C40" s="68"/>
      <c r="D40" s="68"/>
      <c r="E40" s="68"/>
      <c r="F40" s="68"/>
      <c r="G40" s="68"/>
      <c r="H40" s="69"/>
      <c r="I40" s="58" t="s">
        <v>30</v>
      </c>
      <c r="J40" s="59"/>
      <c r="K40" s="22">
        <f>+K38+K39</f>
        <v>0</v>
      </c>
    </row>
    <row r="42" spans="1:11" x14ac:dyDescent="0.3">
      <c r="G42" s="9"/>
      <c r="H42" s="9"/>
      <c r="I42" s="9"/>
    </row>
    <row r="43" spans="1:11" x14ac:dyDescent="0.3">
      <c r="G43" s="9"/>
      <c r="H43" s="9"/>
      <c r="I43" s="9"/>
    </row>
    <row r="44" spans="1:11" ht="15" thickBot="1" x14ac:dyDescent="0.35">
      <c r="C44" s="24"/>
      <c r="D44" s="24"/>
      <c r="E44" s="24"/>
      <c r="F44" s="24"/>
      <c r="G44" s="9"/>
      <c r="H44" s="9"/>
      <c r="I44" s="9"/>
    </row>
    <row r="45" spans="1:11" x14ac:dyDescent="0.3">
      <c r="C45" s="81" t="s">
        <v>31</v>
      </c>
      <c r="D45" s="81"/>
      <c r="E45" s="81"/>
      <c r="F45" s="81"/>
      <c r="G45" s="9"/>
      <c r="H45" s="9"/>
      <c r="I45" s="9"/>
    </row>
    <row r="46" spans="1:11" x14ac:dyDescent="0.3">
      <c r="G46" s="9"/>
      <c r="H46" s="9"/>
      <c r="I46" s="9"/>
    </row>
    <row r="47" spans="1:11" x14ac:dyDescent="0.3">
      <c r="A47" s="25"/>
      <c r="B47" s="25"/>
      <c r="G47" s="9"/>
      <c r="H47" s="9"/>
      <c r="I47" s="9"/>
    </row>
    <row r="48" spans="1:11" x14ac:dyDescent="0.3">
      <c r="G48" s="9"/>
      <c r="H48" s="9"/>
      <c r="I48" s="9"/>
    </row>
    <row r="49" spans="7:9" x14ac:dyDescent="0.3">
      <c r="G49" s="9"/>
      <c r="H49" s="9"/>
      <c r="I49" s="9"/>
    </row>
    <row r="50" spans="7:9" x14ac:dyDescent="0.3">
      <c r="G50" s="9"/>
      <c r="H50" s="9"/>
      <c r="I50" s="9"/>
    </row>
    <row r="51" spans="7:9" x14ac:dyDescent="0.3">
      <c r="G51" s="9"/>
      <c r="H51" s="9"/>
      <c r="I51" s="9"/>
    </row>
  </sheetData>
  <sheetProtection algorithmName="SHA-512" hashValue="7JdwkhB/6PS+IUDyzSZD5TVFJ6ReCyeOxV+xYEoSfCS55dwgIR9z7rDBzcrSz7irbYNcqiry8SfaWEVwiWC9KQ==" saltValue="vZ9b+K4aZP03XXf+6CezbQ==" spinCount="100000" sheet="1" formatCells="0" formatColumns="0" formatRows="0" insertColumns="0" insertRows="0" insertHyperlinks="0" deleteColumns="0" deleteRows="0" sort="0" autoFilter="0" pivotTables="0"/>
  <dataConsolidate/>
  <mergeCells count="47">
    <mergeCell ref="I30:J30"/>
    <mergeCell ref="I31:J31"/>
    <mergeCell ref="I32:J32"/>
    <mergeCell ref="I24:J24"/>
    <mergeCell ref="I25:J25"/>
    <mergeCell ref="I26:J26"/>
    <mergeCell ref="I27:J27"/>
    <mergeCell ref="I28:J28"/>
    <mergeCell ref="C45:F45"/>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I40:J40"/>
    <mergeCell ref="I18:J18"/>
    <mergeCell ref="E13:G13"/>
    <mergeCell ref="E15:G15"/>
    <mergeCell ref="A36:H40"/>
    <mergeCell ref="A34:H35"/>
    <mergeCell ref="I38:J38"/>
    <mergeCell ref="I19:J19"/>
    <mergeCell ref="I33:J33"/>
    <mergeCell ref="I34:I35"/>
    <mergeCell ref="I20:J20"/>
    <mergeCell ref="I21:J21"/>
    <mergeCell ref="I22:J22"/>
    <mergeCell ref="B32:F32"/>
    <mergeCell ref="I23:J23"/>
    <mergeCell ref="I29:J29"/>
    <mergeCell ref="A2:A5"/>
    <mergeCell ref="E11:G11"/>
    <mergeCell ref="A11:C15"/>
    <mergeCell ref="F9:G9"/>
    <mergeCell ref="J9:K9"/>
    <mergeCell ref="B2:J2"/>
    <mergeCell ref="B3:J3"/>
    <mergeCell ref="B4:J5"/>
  </mergeCells>
  <dataValidations count="2">
    <dataValidation type="decimal" errorStyle="warning" allowBlank="1" showInputMessage="1" showErrorMessage="1" errorTitle="CONTIENE MAS DE DOSCIMALES" sqref="H19:H32">
      <formula1>0</formula1>
      <formula2>1E+38</formula2>
    </dataValidation>
    <dataValidation type="whole" allowBlank="1" showInputMessage="1" showErrorMessage="1" sqref="I19:I20 I30:I32 I22:I28">
      <formula1>0</formula1>
      <formula2>100000000</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J39</xm:sqref>
        </x14:dataValidation>
        <x14:dataValidation type="list" allowBlank="1" showInputMessage="1" showErrorMessage="1">
          <x14:formula1>
            <xm:f>Hoja2!$G$7:$G$31</xm:f>
          </x14:formula1>
          <xm:sqref>J35</xm:sqref>
        </x14:dataValidation>
        <x14:dataValidation type="list" allowBlank="1" showInputMessage="1" showErrorMessage="1">
          <x14:formula1>
            <xm:f>Hoja2!$G$33:$G$57</xm:f>
          </x14:formula1>
          <xm:sqref>J36</xm:sqref>
        </x14:dataValidation>
        <x14:dataValidation type="list" allowBlank="1" showInputMessage="1" showErrorMessage="1">
          <x14:formula1>
            <xm:f>Hoja2!$G$59:$G$83</xm:f>
          </x14:formula1>
          <xm:sqref>J37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4140625" defaultRowHeight="14.4" x14ac:dyDescent="0.3"/>
  <cols>
    <col min="6" max="6" width="17.88671875" customWidth="1"/>
  </cols>
  <sheetData>
    <row r="7" spans="3:7" x14ac:dyDescent="0.3">
      <c r="C7" t="s">
        <v>32</v>
      </c>
      <c r="D7" s="1">
        <v>0</v>
      </c>
      <c r="F7" s="88"/>
      <c r="G7" s="7">
        <v>0.01</v>
      </c>
    </row>
    <row r="8" spans="3:7" x14ac:dyDescent="0.3">
      <c r="C8" t="s">
        <v>29</v>
      </c>
      <c r="D8" s="1">
        <v>0.19</v>
      </c>
      <c r="F8" s="88"/>
      <c r="G8" s="7">
        <v>0.02</v>
      </c>
    </row>
    <row r="9" spans="3:7" x14ac:dyDescent="0.3">
      <c r="D9" s="1"/>
      <c r="F9" s="88"/>
      <c r="G9" s="7">
        <v>0.03</v>
      </c>
    </row>
    <row r="10" spans="3:7" x14ac:dyDescent="0.3">
      <c r="D10" s="1"/>
      <c r="F10" s="88"/>
      <c r="G10" s="7">
        <v>0.04</v>
      </c>
    </row>
    <row r="11" spans="3:7" x14ac:dyDescent="0.3">
      <c r="D11" s="1"/>
      <c r="F11" s="88"/>
      <c r="G11" s="7">
        <v>0.05</v>
      </c>
    </row>
    <row r="12" spans="3:7" x14ac:dyDescent="0.3">
      <c r="D12" s="1"/>
      <c r="F12" s="88"/>
      <c r="G12" s="7">
        <v>0.06</v>
      </c>
    </row>
    <row r="13" spans="3:7" x14ac:dyDescent="0.3">
      <c r="D13" s="1"/>
      <c r="F13" s="88"/>
      <c r="G13" s="7">
        <v>7.0000000000000007E-2</v>
      </c>
    </row>
    <row r="14" spans="3:7" x14ac:dyDescent="0.3">
      <c r="D14" s="1"/>
      <c r="F14" s="88"/>
      <c r="G14" s="7">
        <v>0.08</v>
      </c>
    </row>
    <row r="15" spans="3:7" x14ac:dyDescent="0.3">
      <c r="D15" s="1"/>
      <c r="F15" s="88"/>
      <c r="G15" s="7">
        <v>0.09</v>
      </c>
    </row>
    <row r="16" spans="3:7" x14ac:dyDescent="0.3">
      <c r="D16" s="1"/>
      <c r="F16" s="88"/>
      <c r="G16" s="7">
        <v>0.1</v>
      </c>
    </row>
    <row r="17" spans="4:7" x14ac:dyDescent="0.3">
      <c r="D17" s="1"/>
      <c r="F17" s="88"/>
      <c r="G17" s="7">
        <v>0.11</v>
      </c>
    </row>
    <row r="18" spans="4:7" x14ac:dyDescent="0.3">
      <c r="D18" s="1"/>
      <c r="F18" s="88"/>
      <c r="G18" s="7">
        <v>0.12</v>
      </c>
    </row>
    <row r="19" spans="4:7" x14ac:dyDescent="0.3">
      <c r="D19" s="1"/>
      <c r="F19" s="88"/>
      <c r="G19" s="7">
        <v>0.13</v>
      </c>
    </row>
    <row r="20" spans="4:7" x14ac:dyDescent="0.3">
      <c r="F20" s="88"/>
      <c r="G20" s="7">
        <v>0.14000000000000001</v>
      </c>
    </row>
    <row r="21" spans="4:7" x14ac:dyDescent="0.3">
      <c r="F21" s="88"/>
      <c r="G21" s="7">
        <v>0.15</v>
      </c>
    </row>
    <row r="22" spans="4:7" x14ac:dyDescent="0.3">
      <c r="F22" s="88"/>
      <c r="G22" s="7">
        <v>0.16</v>
      </c>
    </row>
    <row r="23" spans="4:7" x14ac:dyDescent="0.3">
      <c r="F23" s="88"/>
      <c r="G23" s="7">
        <v>0.17</v>
      </c>
    </row>
    <row r="24" spans="4:7" x14ac:dyDescent="0.3">
      <c r="F24" s="88"/>
      <c r="G24" s="7">
        <v>0.18</v>
      </c>
    </row>
    <row r="25" spans="4:7" x14ac:dyDescent="0.3">
      <c r="F25" s="88"/>
      <c r="G25" s="7">
        <v>0.19</v>
      </c>
    </row>
    <row r="26" spans="4:7" x14ac:dyDescent="0.3">
      <c r="F26" s="88"/>
      <c r="G26" s="7">
        <v>0.2</v>
      </c>
    </row>
    <row r="27" spans="4:7" x14ac:dyDescent="0.3">
      <c r="F27" s="88"/>
      <c r="G27" s="7">
        <v>0.21</v>
      </c>
    </row>
    <row r="28" spans="4:7" x14ac:dyDescent="0.3">
      <c r="F28" s="88"/>
      <c r="G28" s="7">
        <v>0.22</v>
      </c>
    </row>
    <row r="29" spans="4:7" x14ac:dyDescent="0.3">
      <c r="F29" s="88"/>
      <c r="G29" s="7">
        <v>0.23</v>
      </c>
    </row>
    <row r="30" spans="4:7" x14ac:dyDescent="0.3">
      <c r="F30" s="88"/>
      <c r="G30" s="7">
        <v>0.24</v>
      </c>
    </row>
    <row r="31" spans="4:7" x14ac:dyDescent="0.3">
      <c r="F31" s="88"/>
      <c r="G31" s="7">
        <v>0.25</v>
      </c>
    </row>
    <row r="32" spans="4:7" x14ac:dyDescent="0.3">
      <c r="F32" s="6"/>
    </row>
    <row r="33" spans="6:7" x14ac:dyDescent="0.3">
      <c r="F33" s="88" t="s">
        <v>26</v>
      </c>
      <c r="G33" s="7">
        <v>0.01</v>
      </c>
    </row>
    <row r="34" spans="6:7" x14ac:dyDescent="0.3">
      <c r="F34" s="88"/>
      <c r="G34" s="7">
        <v>0.02</v>
      </c>
    </row>
    <row r="35" spans="6:7" x14ac:dyDescent="0.3">
      <c r="F35" s="88"/>
      <c r="G35" s="7">
        <v>0.03</v>
      </c>
    </row>
    <row r="36" spans="6:7" x14ac:dyDescent="0.3">
      <c r="F36" s="88"/>
      <c r="G36" s="7">
        <v>0.04</v>
      </c>
    </row>
    <row r="37" spans="6:7" x14ac:dyDescent="0.3">
      <c r="F37" s="88"/>
      <c r="G37" s="7">
        <v>0.05</v>
      </c>
    </row>
    <row r="38" spans="6:7" x14ac:dyDescent="0.3">
      <c r="F38" s="88"/>
      <c r="G38" s="7">
        <v>0.06</v>
      </c>
    </row>
    <row r="39" spans="6:7" x14ac:dyDescent="0.3">
      <c r="F39" s="88"/>
      <c r="G39" s="7">
        <v>7.0000000000000007E-2</v>
      </c>
    </row>
    <row r="40" spans="6:7" x14ac:dyDescent="0.3">
      <c r="F40" s="88"/>
      <c r="G40" s="7">
        <v>0.08</v>
      </c>
    </row>
    <row r="41" spans="6:7" x14ac:dyDescent="0.3">
      <c r="F41" s="88"/>
      <c r="G41" s="7">
        <v>0.09</v>
      </c>
    </row>
    <row r="42" spans="6:7" x14ac:dyDescent="0.3">
      <c r="F42" s="88"/>
      <c r="G42" s="7">
        <v>0.1</v>
      </c>
    </row>
    <row r="43" spans="6:7" x14ac:dyDescent="0.3">
      <c r="F43" s="88"/>
      <c r="G43" s="7">
        <v>0.11</v>
      </c>
    </row>
    <row r="44" spans="6:7" x14ac:dyDescent="0.3">
      <c r="F44" s="88"/>
      <c r="G44" s="7">
        <v>0.12</v>
      </c>
    </row>
    <row r="45" spans="6:7" x14ac:dyDescent="0.3">
      <c r="F45" s="88"/>
      <c r="G45" s="7">
        <v>0.13</v>
      </c>
    </row>
    <row r="46" spans="6:7" x14ac:dyDescent="0.3">
      <c r="F46" s="88"/>
      <c r="G46" s="7">
        <v>0.14000000000000001</v>
      </c>
    </row>
    <row r="47" spans="6:7" x14ac:dyDescent="0.3">
      <c r="F47" s="88"/>
      <c r="G47" s="7">
        <v>0.15</v>
      </c>
    </row>
    <row r="48" spans="6:7" x14ac:dyDescent="0.3">
      <c r="F48" s="88"/>
      <c r="G48" s="7">
        <v>0.16</v>
      </c>
    </row>
    <row r="49" spans="6:7" x14ac:dyDescent="0.3">
      <c r="F49" s="88"/>
      <c r="G49" s="7">
        <v>0.17</v>
      </c>
    </row>
    <row r="50" spans="6:7" x14ac:dyDescent="0.3">
      <c r="F50" s="88"/>
      <c r="G50" s="7">
        <v>0.18</v>
      </c>
    </row>
    <row r="51" spans="6:7" x14ac:dyDescent="0.3">
      <c r="F51" s="88"/>
      <c r="G51" s="7">
        <v>0.19</v>
      </c>
    </row>
    <row r="52" spans="6:7" x14ac:dyDescent="0.3">
      <c r="F52" s="88"/>
      <c r="G52" s="7">
        <v>0.2</v>
      </c>
    </row>
    <row r="53" spans="6:7" x14ac:dyDescent="0.3">
      <c r="F53" s="88"/>
      <c r="G53" s="7">
        <v>0.21</v>
      </c>
    </row>
    <row r="54" spans="6:7" x14ac:dyDescent="0.3">
      <c r="F54" s="88"/>
      <c r="G54" s="7">
        <v>0.22</v>
      </c>
    </row>
    <row r="55" spans="6:7" x14ac:dyDescent="0.3">
      <c r="F55" s="88"/>
      <c r="G55" s="7">
        <v>0.23</v>
      </c>
    </row>
    <row r="56" spans="6:7" x14ac:dyDescent="0.3">
      <c r="F56" s="88"/>
      <c r="G56" s="7">
        <v>0.24</v>
      </c>
    </row>
    <row r="57" spans="6:7" x14ac:dyDescent="0.3">
      <c r="F57" s="88"/>
      <c r="G57" s="7">
        <v>0.25</v>
      </c>
    </row>
    <row r="59" spans="6:7" x14ac:dyDescent="0.3">
      <c r="F59" s="88" t="s">
        <v>27</v>
      </c>
      <c r="G59" s="7">
        <v>0.01</v>
      </c>
    </row>
    <row r="60" spans="6:7" x14ac:dyDescent="0.3">
      <c r="F60" s="88"/>
      <c r="G60" s="7">
        <v>0.02</v>
      </c>
    </row>
    <row r="61" spans="6:7" x14ac:dyDescent="0.3">
      <c r="F61" s="88"/>
      <c r="G61" s="7">
        <v>0.03</v>
      </c>
    </row>
    <row r="62" spans="6:7" x14ac:dyDescent="0.3">
      <c r="F62" s="88"/>
      <c r="G62" s="7">
        <v>0.04</v>
      </c>
    </row>
    <row r="63" spans="6:7" x14ac:dyDescent="0.3">
      <c r="F63" s="88"/>
      <c r="G63" s="7">
        <v>0.05</v>
      </c>
    </row>
    <row r="64" spans="6:7" x14ac:dyDescent="0.3">
      <c r="F64" s="88"/>
      <c r="G64" s="7">
        <v>0.06</v>
      </c>
    </row>
    <row r="65" spans="6:7" x14ac:dyDescent="0.3">
      <c r="F65" s="88"/>
      <c r="G65" s="7">
        <v>7.0000000000000007E-2</v>
      </c>
    </row>
    <row r="66" spans="6:7" x14ac:dyDescent="0.3">
      <c r="F66" s="88"/>
      <c r="G66" s="7">
        <v>0.08</v>
      </c>
    </row>
    <row r="67" spans="6:7" x14ac:dyDescent="0.3">
      <c r="F67" s="88"/>
      <c r="G67" s="7">
        <v>0.09</v>
      </c>
    </row>
    <row r="68" spans="6:7" x14ac:dyDescent="0.3">
      <c r="F68" s="88"/>
      <c r="G68" s="7">
        <v>0.1</v>
      </c>
    </row>
    <row r="69" spans="6:7" x14ac:dyDescent="0.3">
      <c r="F69" s="88"/>
      <c r="G69" s="7">
        <v>0.11</v>
      </c>
    </row>
    <row r="70" spans="6:7" x14ac:dyDescent="0.3">
      <c r="F70" s="88"/>
      <c r="G70" s="7">
        <v>0.12</v>
      </c>
    </row>
    <row r="71" spans="6:7" x14ac:dyDescent="0.3">
      <c r="F71" s="88"/>
      <c r="G71" s="7">
        <v>0.13</v>
      </c>
    </row>
    <row r="72" spans="6:7" x14ac:dyDescent="0.3">
      <c r="F72" s="88"/>
      <c r="G72" s="7">
        <v>0.14000000000000001</v>
      </c>
    </row>
    <row r="73" spans="6:7" x14ac:dyDescent="0.3">
      <c r="F73" s="88"/>
      <c r="G73" s="7">
        <v>0.15</v>
      </c>
    </row>
    <row r="74" spans="6:7" x14ac:dyDescent="0.3">
      <c r="F74" s="88"/>
      <c r="G74" s="7">
        <v>0.16</v>
      </c>
    </row>
    <row r="75" spans="6:7" x14ac:dyDescent="0.3">
      <c r="F75" s="88"/>
      <c r="G75" s="7">
        <v>0.17</v>
      </c>
    </row>
    <row r="76" spans="6:7" x14ac:dyDescent="0.3">
      <c r="F76" s="88"/>
      <c r="G76" s="7">
        <v>0.18</v>
      </c>
    </row>
    <row r="77" spans="6:7" x14ac:dyDescent="0.3">
      <c r="F77" s="88"/>
      <c r="G77" s="7">
        <v>0.19</v>
      </c>
    </row>
    <row r="78" spans="6:7" x14ac:dyDescent="0.3">
      <c r="F78" s="88"/>
      <c r="G78" s="7">
        <v>0.2</v>
      </c>
    </row>
    <row r="79" spans="6:7" x14ac:dyDescent="0.3">
      <c r="F79" s="88"/>
      <c r="G79" s="7">
        <v>0.21</v>
      </c>
    </row>
    <row r="80" spans="6:7" x14ac:dyDescent="0.3">
      <c r="F80" s="88"/>
      <c r="G80" s="7">
        <v>0.22</v>
      </c>
    </row>
    <row r="81" spans="6:7" x14ac:dyDescent="0.3">
      <c r="F81" s="88"/>
      <c r="G81" s="7">
        <v>0.23</v>
      </c>
    </row>
    <row r="82" spans="6:7" x14ac:dyDescent="0.3">
      <c r="F82" s="88"/>
      <c r="G82" s="7">
        <v>0.24</v>
      </c>
    </row>
    <row r="83" spans="6:7" x14ac:dyDescent="0.3">
      <c r="F83" s="88"/>
      <c r="G83" s="7">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3.xml><?xml version="1.0" encoding="utf-8"?>
<ds:datastoreItem xmlns:ds="http://schemas.openxmlformats.org/officeDocument/2006/customXml" ds:itemID="{5A5340FF-450D-4EDE-B79C-D466F0A2D09F}">
  <ds:schemaRefs>
    <ds:schemaRef ds:uri="39f7a895-868e-4739-ab10-589c64175fbd"/>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632c1e4e-69c6-4d1f-81a1-009441d464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MARIA PAULA LOPEZ ARIAS</cp:lastModifiedBy>
  <cp:revision/>
  <dcterms:created xsi:type="dcterms:W3CDTF">2017-04-28T13:22:52Z</dcterms:created>
  <dcterms:modified xsi:type="dcterms:W3CDTF">2022-11-28T21:27:21Z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