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OC.PUB. PINTURAS\"/>
    </mc:Choice>
  </mc:AlternateContent>
  <bookViews>
    <workbookView xWindow="0" yWindow="0" windowWidth="20490" windowHeight="705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L21" i="1"/>
  <c r="N21" i="1" s="1"/>
  <c r="H22" i="1"/>
  <c r="J22" i="1"/>
  <c r="K22" i="1" s="1"/>
  <c r="L22" i="1"/>
  <c r="N22" i="1" s="1"/>
  <c r="H23" i="1"/>
  <c r="J23" i="1"/>
  <c r="K23" i="1" s="1"/>
  <c r="L23" i="1"/>
  <c r="N23" i="1" s="1"/>
  <c r="H24" i="1"/>
  <c r="J24" i="1"/>
  <c r="K24" i="1" s="1"/>
  <c r="L24" i="1"/>
  <c r="M24" i="1" s="1"/>
  <c r="H20" i="1"/>
  <c r="J20" i="1"/>
  <c r="L20" i="1"/>
  <c r="M20" i="1" s="1"/>
  <c r="O26" i="1"/>
  <c r="O29" i="1" s="1"/>
  <c r="M22" i="1" l="1"/>
  <c r="O22" i="1" s="1"/>
  <c r="M21" i="1"/>
  <c r="O21" i="1" s="1"/>
  <c r="K21" i="1"/>
  <c r="M23" i="1"/>
  <c r="O23" i="1" s="1"/>
  <c r="N24" i="1"/>
  <c r="O24" i="1" s="1"/>
  <c r="N20" i="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<sst xmlns="http://schemas.openxmlformats.org/spreadsheetml/2006/main" count="51" uniqueCount="49">
  <si>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</si>
  <si>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</si>
  <si>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</si>
  <si>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</si>
  <si>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</si>
  <si>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</si>
  <si>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</si>
  <si>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</si>
  <si>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</si>
  <si>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</si>
  <si>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</si>
  <si>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</si>
  <si>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</si>
  <si>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</si>
  <si>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</si>
  <si>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</si>
  <si>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</si>
  <si>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</si>
  <si>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</si>
  <si>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</si>
  <si>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</si>
  <si>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</si>
  <si>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</si>
  <si>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</si>
  <si>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</si>
  <si>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</si>
  <si>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</si>
  <si>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</si>
  <si>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</si>
  <si>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</si>
  <si>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</si>
  <si>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</si>
  <si>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</si>
  <si>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</si>
  <si>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</si>
  <si>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</si>
  <si>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</si>
  <si>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</si>
  <si>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</si>
  <si>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</si>
  <si>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</si>
  <si>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</si>
  <si>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</si>
  <si>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</si>
  <si>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</si>
  <si>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CUÑETE DE PINTURA VINILO TIPO 1 (COLOR BLANCO,
LADRILLO, CEMENTO)</t>
  </si>
  <si>
    <t>PINTURA DE ACEITE TIPO 1 (COLOR BLANCO, PLATEADO Y
NEGRO-AZUL)</t>
  </si>
  <si>
    <t>RODILLO DE FELPA 9"</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</si>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</sst>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29" fillId="0" borderId="0" xfId="0" applyFont="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10" zoomScale="60" zoomScaleNormal="60" zoomScaleSheetLayoutView="70" zoomScalePageLayoutView="55" workbookViewId="0">
      <selection activeCell="B25" sqref="B25:L2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13"/>
      <c r="C11" s="13"/>
      <c r="E11" s="16"/>
      <c r="F11" s="16"/>
      <c r="G11" s="16"/>
      <c r="K11" s="17"/>
      <c r="L11" s="18"/>
      <c r="M11" s="18"/>
      <c r="N11" s="18"/>
    </row>
    <row r="12" spans="1:15" ht="30.75" customHeight="1" thickBot="1" x14ac:dyDescent="0.3">
      <c r="A12" s="64" t="s">
        <v>26</v>
      </c>
      <c r="B12" s="65"/>
      <c r="C12" s="19"/>
      <c r="D12" s="46" t="s">
        <v>17</v>
      </c>
      <c r="E12" s="47"/>
      <c r="F12" s="47"/>
      <c r="G12" s="48"/>
      <c r="H12" s="7"/>
      <c r="I12" s="30"/>
      <c r="J12" s="30"/>
      <c r="K12" s="17"/>
    </row>
    <row r="13" spans="1:15" ht="15.75" thickBot="1" x14ac:dyDescent="0.3">
      <c r="A13" s="66"/>
      <c r="B13" s="67"/>
      <c r="C13" s="19"/>
      <c r="D13" s="20"/>
      <c r="E13" s="16"/>
      <c r="F13" s="16"/>
      <c r="G13" s="16"/>
      <c r="K13" s="17"/>
    </row>
    <row r="14" spans="1:15" ht="30" customHeight="1" thickBot="1" x14ac:dyDescent="0.3">
      <c r="A14" s="66"/>
      <c r="B14" s="67"/>
      <c r="C14" s="19"/>
      <c r="D14" s="46" t="s">
        <v>18</v>
      </c>
      <c r="E14" s="47"/>
      <c r="F14" s="47"/>
      <c r="G14" s="48"/>
      <c r="H14" s="7"/>
      <c r="I14" s="30"/>
      <c r="J14" s="30"/>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1.25" customHeight="1" x14ac:dyDescent="0.25">
      <c r="A20" s="33">
        <v>1</v>
      </c>
      <c r="B20" s="25" t="s">
        <v>45</v>
      </c>
      <c r="C20" s="34"/>
      <c r="D20" s="26">
        <v>23</v>
      </c>
      <c r="E20" s="35" t="s">
        <v>44</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38.25" customHeight="1" x14ac:dyDescent="0.25">
      <c r="A21" s="33">
        <v>2</v>
      </c>
      <c r="B21" s="25" t="s">
        <v>46</v>
      </c>
      <c r="C21" s="34"/>
      <c r="D21" s="26">
        <v>12</v>
      </c>
      <c r="E21" s="35" t="s">
        <v>48</v>
      </c>
      <c r="F21" s="36"/>
      <c r="G21" s="29">
        <v>0</v>
      </c>
      <c r="H21" s="1">
        <f t="shared" ref="H21:H24" si="7">+ROUND(F21*G21,0)</f>
        <v>0</v>
      </c>
      <c r="I21" s="29">
        <v>0</v>
      </c>
      <c r="J21" s="1">
        <f t="shared" ref="J21:J24" si="8">ROUND(F21*I21,0)</f>
        <v>0</v>
      </c>
      <c r="K21" s="1">
        <f t="shared" ref="K21:K24" si="9">ROUND(F21+H21+J21,0)</f>
        <v>0</v>
      </c>
      <c r="L21" s="1">
        <f t="shared" ref="L21:L24" si="10">ROUND(F21*D21,0)</f>
        <v>0</v>
      </c>
      <c r="M21" s="1">
        <f t="shared" ref="M21:M24" si="11">ROUND(L21*G21,0)</f>
        <v>0</v>
      </c>
      <c r="N21" s="1">
        <f t="shared" ref="N21:N24" si="12">ROUND(L21*I21,0)</f>
        <v>0</v>
      </c>
      <c r="O21" s="2">
        <f t="shared" ref="O21:O24" si="13">ROUND(L21+N21+M21,0)</f>
        <v>0</v>
      </c>
    </row>
    <row r="22" spans="1:15" s="24" customFormat="1" ht="35.25" customHeight="1" x14ac:dyDescent="0.25">
      <c r="A22" s="33">
        <v>3</v>
      </c>
      <c r="B22" s="25" t="s">
        <v>47</v>
      </c>
      <c r="C22" s="34"/>
      <c r="D22" s="26">
        <v>100</v>
      </c>
      <c r="E22" s="35" t="s">
        <v>44</v>
      </c>
      <c r="F22" s="36"/>
      <c r="G22" s="29">
        <v>0</v>
      </c>
      <c r="H22" s="1">
        <f t="shared" si="7"/>
        <v>0</v>
      </c>
      <c r="I22" s="29">
        <v>0</v>
      </c>
      <c r="J22" s="1">
        <f t="shared" si="8"/>
        <v>0</v>
      </c>
      <c r="K22" s="1">
        <f t="shared" si="9"/>
        <v>0</v>
      </c>
      <c r="L22" s="1">
        <f t="shared" si="10"/>
        <v>0</v>
      </c>
      <c r="M22" s="1">
        <f t="shared" si="11"/>
        <v>0</v>
      </c>
      <c r="N22" s="1">
        <f t="shared" si="12"/>
        <v>0</v>
      </c>
      <c r="O22" s="2">
        <f t="shared" si="13"/>
        <v>0</v>
      </c>
    </row>
    <row r="23" spans="1:15" s="24" customFormat="1" x14ac:dyDescent="0.2">
      <c r="A23" s="33"/>
      <c r="B23" s="37"/>
      <c r="C23" s="34"/>
      <c r="D23" s="26"/>
      <c r="E23" s="35"/>
      <c r="F23" s="36"/>
      <c r="G23" s="29">
        <v>0</v>
      </c>
      <c r="H23" s="1">
        <f t="shared" si="7"/>
        <v>0</v>
      </c>
      <c r="I23" s="29">
        <v>0</v>
      </c>
      <c r="J23" s="1">
        <f t="shared" si="8"/>
        <v>0</v>
      </c>
      <c r="K23" s="1">
        <f t="shared" si="9"/>
        <v>0</v>
      </c>
      <c r="L23" s="1">
        <f t="shared" si="10"/>
        <v>0</v>
      </c>
      <c r="M23" s="1">
        <f t="shared" si="11"/>
        <v>0</v>
      </c>
      <c r="N23" s="1">
        <f t="shared" si="12"/>
        <v>0</v>
      </c>
      <c r="O23" s="2">
        <f t="shared" si="13"/>
        <v>0</v>
      </c>
    </row>
    <row r="24" spans="1:15" s="24" customFormat="1" x14ac:dyDescent="0.25">
      <c r="A24" s="33"/>
      <c r="B24" s="25"/>
      <c r="C24" s="34"/>
      <c r="D24" s="26"/>
      <c r="E24" s="35"/>
      <c r="F24" s="36"/>
      <c r="G24" s="29">
        <v>0</v>
      </c>
      <c r="H24" s="1">
        <f t="shared" si="7"/>
        <v>0</v>
      </c>
      <c r="I24" s="29">
        <v>0</v>
      </c>
      <c r="J24" s="1">
        <f t="shared" si="8"/>
        <v>0</v>
      </c>
      <c r="K24" s="1">
        <f t="shared" si="9"/>
        <v>0</v>
      </c>
      <c r="L24" s="1">
        <f t="shared" si="10"/>
        <v>0</v>
      </c>
      <c r="M24" s="1">
        <f t="shared" si="11"/>
        <v>0</v>
      </c>
      <c r="N24" s="1">
        <f t="shared" si="12"/>
        <v>0</v>
      </c>
      <c r="O24" s="2">
        <f t="shared" si="13"/>
        <v>0</v>
      </c>
    </row>
    <row r="25" spans="1:15" s="24" customFormat="1" ht="42" customHeight="1" thickBot="1" x14ac:dyDescent="0.25">
      <c r="A25" s="19"/>
      <c r="B25" s="56"/>
      <c r="C25" s="56"/>
      <c r="D25" s="56"/>
      <c r="E25" s="56"/>
      <c r="F25" s="56"/>
      <c r="G25" s="56"/>
      <c r="H25" s="56"/>
      <c r="I25" s="56"/>
      <c r="J25" s="56"/>
      <c r="K25" s="56"/>
      <c r="L25" s="56"/>
      <c r="M25" s="57" t="s">
        <v>35</v>
      </c>
      <c r="N25" s="57"/>
      <c r="O25" s="32">
        <f>SUMIF(G:G,0%,L:L)</f>
        <v>0</v>
      </c>
    </row>
    <row r="26" spans="1:15" s="24" customFormat="1" ht="39" customHeight="1" thickBot="1" x14ac:dyDescent="0.25">
      <c r="A26" s="42" t="s">
        <v>24</v>
      </c>
      <c r="B26" s="43"/>
      <c r="C26" s="43"/>
      <c r="D26" s="43"/>
      <c r="E26" s="43"/>
      <c r="F26" s="43"/>
      <c r="G26" s="43"/>
      <c r="H26" s="43"/>
      <c r="I26" s="43"/>
      <c r="J26" s="43"/>
      <c r="K26" s="43"/>
      <c r="L26" s="43"/>
      <c r="M26" s="58" t="s">
        <v>10</v>
      </c>
      <c r="N26" s="58"/>
      <c r="O26" s="4">
        <f>SUMIF(G:G,5%,L:L)</f>
        <v>0</v>
      </c>
    </row>
    <row r="27" spans="1:15" s="24" customFormat="1" ht="30" customHeight="1" x14ac:dyDescent="0.2">
      <c r="A27" s="38" t="s">
        <v>42</v>
      </c>
      <c r="B27" s="39"/>
      <c r="C27" s="39"/>
      <c r="D27" s="39"/>
      <c r="E27" s="39"/>
      <c r="F27" s="39"/>
      <c r="G27" s="39"/>
      <c r="H27" s="39"/>
      <c r="I27" s="39"/>
      <c r="J27" s="39"/>
      <c r="K27" s="39"/>
      <c r="L27" s="40"/>
      <c r="M27" s="58" t="s">
        <v>11</v>
      </c>
      <c r="N27" s="58"/>
      <c r="O27" s="4">
        <f>SUMIF(G:G,19%,L:L)</f>
        <v>0</v>
      </c>
    </row>
    <row r="28" spans="1:15" s="24" customFormat="1" ht="30" customHeight="1" x14ac:dyDescent="0.2">
      <c r="A28" s="41"/>
      <c r="B28" s="41"/>
      <c r="C28" s="41"/>
      <c r="D28" s="41"/>
      <c r="E28" s="41"/>
      <c r="F28" s="41"/>
      <c r="G28" s="41"/>
      <c r="H28" s="41"/>
      <c r="I28" s="41"/>
      <c r="J28" s="41"/>
      <c r="K28" s="41"/>
      <c r="L28" s="41"/>
      <c r="M28" s="59" t="s">
        <v>7</v>
      </c>
      <c r="N28" s="60"/>
      <c r="O28" s="5">
        <f>SUM(O25:O27)</f>
        <v>0</v>
      </c>
    </row>
    <row r="29" spans="1:15" s="24" customFormat="1" ht="30" customHeight="1" x14ac:dyDescent="0.2">
      <c r="A29" s="41"/>
      <c r="B29" s="41"/>
      <c r="C29" s="41"/>
      <c r="D29" s="41"/>
      <c r="E29" s="41"/>
      <c r="F29" s="41"/>
      <c r="G29" s="41"/>
      <c r="H29" s="41"/>
      <c r="I29" s="41"/>
      <c r="J29" s="41"/>
      <c r="K29" s="41"/>
      <c r="L29" s="41"/>
      <c r="M29" s="61" t="s">
        <v>12</v>
      </c>
      <c r="N29" s="62"/>
      <c r="O29" s="6">
        <f>ROUND(O26*5%,0)</f>
        <v>0</v>
      </c>
    </row>
    <row r="30" spans="1:15" s="24" customFormat="1" ht="30" customHeight="1" x14ac:dyDescent="0.2">
      <c r="A30" s="41"/>
      <c r="B30" s="41"/>
      <c r="C30" s="41"/>
      <c r="D30" s="41"/>
      <c r="E30" s="41"/>
      <c r="F30" s="41"/>
      <c r="G30" s="41"/>
      <c r="H30" s="41"/>
      <c r="I30" s="41"/>
      <c r="J30" s="41"/>
      <c r="K30" s="41"/>
      <c r="L30" s="41"/>
      <c r="M30" s="61" t="s">
        <v>13</v>
      </c>
      <c r="N30" s="62"/>
      <c r="O30" s="4">
        <f>ROUND(O27*19%,0)</f>
        <v>0</v>
      </c>
    </row>
    <row r="31" spans="1:15" s="24" customFormat="1" ht="30" customHeight="1" x14ac:dyDescent="0.2">
      <c r="A31" s="41"/>
      <c r="B31" s="41"/>
      <c r="C31" s="41"/>
      <c r="D31" s="41"/>
      <c r="E31" s="41"/>
      <c r="F31" s="41"/>
      <c r="G31" s="41"/>
      <c r="H31" s="41"/>
      <c r="I31" s="41"/>
      <c r="J31" s="41"/>
      <c r="K31" s="41"/>
      <c r="L31" s="41"/>
      <c r="M31" s="59" t="s">
        <v>14</v>
      </c>
      <c r="N31" s="60"/>
      <c r="O31" s="5">
        <f>SUM(O29:O30)</f>
        <v>0</v>
      </c>
    </row>
    <row r="32" spans="1:15" s="24" customFormat="1" ht="30" customHeight="1" x14ac:dyDescent="0.2">
      <c r="A32" s="41"/>
      <c r="B32" s="41"/>
      <c r="C32" s="41"/>
      <c r="D32" s="41"/>
      <c r="E32" s="41"/>
      <c r="F32" s="41"/>
      <c r="G32" s="41"/>
      <c r="H32" s="41"/>
      <c r="I32" s="41"/>
      <c r="J32" s="41"/>
      <c r="K32" s="41"/>
      <c r="L32" s="41"/>
      <c r="M32" s="73" t="s">
        <v>33</v>
      </c>
      <c r="N32" s="74"/>
      <c r="O32" s="4">
        <f>SUMIF(I:I,8%,N:N)</f>
        <v>0</v>
      </c>
    </row>
    <row r="33" spans="1:15" s="24" customFormat="1" ht="37.5" customHeight="1" x14ac:dyDescent="0.2">
      <c r="A33" s="41"/>
      <c r="B33" s="41"/>
      <c r="C33" s="41"/>
      <c r="D33" s="41"/>
      <c r="E33" s="41"/>
      <c r="F33" s="41"/>
      <c r="G33" s="41"/>
      <c r="H33" s="41"/>
      <c r="I33" s="41"/>
      <c r="J33" s="41"/>
      <c r="K33" s="41"/>
      <c r="L33" s="41"/>
      <c r="M33" s="71" t="s">
        <v>32</v>
      </c>
      <c r="N33" s="72"/>
      <c r="O33" s="5">
        <f>SUM(O32)</f>
        <v>0</v>
      </c>
    </row>
    <row r="34" spans="1:15" s="24" customFormat="1" ht="44.25" customHeight="1" x14ac:dyDescent="0.2">
      <c r="A34" s="41"/>
      <c r="B34" s="41"/>
      <c r="C34" s="41"/>
      <c r="D34" s="41"/>
      <c r="E34" s="41"/>
      <c r="F34" s="41"/>
      <c r="G34" s="41"/>
      <c r="H34" s="41"/>
      <c r="I34" s="41"/>
      <c r="J34" s="41"/>
      <c r="K34" s="41"/>
      <c r="L34" s="41"/>
      <c r="M34" s="71" t="s">
        <v>15</v>
      </c>
      <c r="N34" s="72"/>
      <c r="O34" s="5">
        <f>+O28+O31+O33</f>
        <v>0</v>
      </c>
    </row>
    <row r="37" spans="1:15" x14ac:dyDescent="0.25">
      <c r="B37" s="31"/>
      <c r="C37" s="31"/>
    </row>
    <row r="38" spans="1:15" x14ac:dyDescent="0.25">
      <c r="B38" s="54"/>
      <c r="C38" s="54"/>
    </row>
    <row r="39" spans="1:15" ht="15.75" thickBot="1" x14ac:dyDescent="0.3">
      <c r="B39" s="55"/>
      <c r="C39" s="55"/>
    </row>
    <row r="40" spans="1:15" x14ac:dyDescent="0.25">
      <c r="B40" s="45" t="s">
        <v>20</v>
      </c>
      <c r="C40" s="45"/>
    </row>
    <row r="42" spans="1:15" x14ac:dyDescent="0.25">
      <c r="A42" s="27" t="s">
        <v>43</v>
      </c>
    </row>
  </sheetData>
  <sheetProtection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2022-09-08T21:21:25Z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