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cprodriguezpulgarin\Documents\F-CD-219 LICENCIA AUDIBRAINT\PUBLICACION\"/>
    </mc:Choice>
  </mc:AlternateContent>
  <xr:revisionPtr revIDLastSave="0" documentId="13_ncr:1_{01658149-983D-49A5-B22E-41A941CC70A5}" xr6:coauthVersionLast="47" xr6:coauthVersionMax="47" xr10:uidLastSave="{00000000-0000-0000-0000-000000000000}"/>
  <bookViews>
    <workbookView xWindow="-120" yWindow="-120" windowWidth="21840" windowHeight="13140" xr2:uid="{00000000-000D-0000-FFFF-FFFF00000000}"/>
  </bookViews>
  <sheets>
    <sheet name="Hoja1" sheetId="1" r:id="rId1"/>
    <sheet name="Hoja2" sheetId="2"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0" i="1" l="1"/>
  <c r="J20" i="1"/>
  <c r="H20" i="1"/>
  <c r="N20" i="1" l="1"/>
  <c r="O28" i="1" s="1"/>
  <c r="M20" i="1"/>
  <c r="K20" i="1"/>
  <c r="O20" i="1" l="1"/>
  <c r="O22" i="1"/>
  <c r="O25" i="1" s="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<sst xmlns="http://schemas.openxmlformats.org/spreadsheetml/2006/main" count="47" uniqueCount="46">
  <si>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</si>
  <si>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</si>
  <si>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</si>
  <si>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</si>
  <si>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</si>
  <si>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</si>
  <si>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</si>
  <si>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</si>
  <si>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</si>
  <si>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</si>
  <si>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</si>
  <si>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</si>
  <si>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</si>
  <si>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</si>
  <si>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</si>
  <si>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</si>
  <si>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</si>
  <si>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</si>
  <si>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</si>
  <si>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</si>
  <si>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</si>
  <si>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</si>
  <si>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</si>
  <si>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</si>
  <si>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</si>
  <si>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</si>
  <si>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</si>
  <si>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</si>
  <si>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</si>
  <si>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</si>
  <si>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</si>
  <si>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</si>
  <si>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</si>
  <si>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</si>
  <si>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</si>
  <si>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</si>
  <si>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</si>
  <si>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</si>
  <si>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</si>
  <si>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</si>
  <si>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</si>
  <si>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r>
      <rPr>
        <b/>
        <sz val="10"/>
        <color theme="1"/>
        <rFont val="Arial"/>
        <family val="2"/>
      </rPr>
      <t>NOTA 1:</t>
    </r>
    <r>
      <rPr>
        <sz val="10"/>
        <color theme="1"/>
        <rFont val="Arial"/>
        <family val="2"/>
      </rPr>
      <t xml:space="preserve"> Señor cotizante tenga en cuenta que es su obligación conocer y aplicar el tipo de tributo de acuerdo con el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 al</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 xml:space="preserve">NOTA 6: </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a 30 días.
</t>
    </r>
    <r>
      <rPr>
        <b/>
        <sz val="10"/>
        <color theme="1"/>
        <rFont val="Arial"/>
        <family val="2"/>
      </rPr>
      <t>NOTA 8:</t>
    </r>
    <r>
      <rPr>
        <sz val="10"/>
        <color theme="1"/>
        <rFont val="Arial"/>
        <family val="2"/>
      </rPr>
      <t xml:space="preserve"> Recuerde que la forma de pago está sujeta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solicitud de cotización y/o sus anexos.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t>
    </r>
    <r>
      <rPr>
        <b/>
        <sz val="10"/>
        <color theme="1"/>
        <rFont val="Arial"/>
        <family val="2"/>
      </rPr>
      <t xml:space="preserve"> (ABSr132)</t>
    </r>
    <r>
      <rPr>
        <sz val="10"/>
        <color theme="1"/>
        <rFont val="Arial"/>
        <family val="2"/>
      </rPr>
      <t xml:space="preserve"> Formato publicado por la entidad, será causal de </t>
    </r>
    <r>
      <rPr>
        <b/>
        <sz val="10"/>
        <color theme="1"/>
        <rFont val="Arial"/>
        <family val="2"/>
      </rPr>
      <t>INCUMPLIMIENTO.
NOTA 11</t>
    </r>
    <r>
      <rPr>
        <sz val="10"/>
        <color theme="1"/>
        <rFont val="Arial"/>
        <family val="2"/>
      </rPr>
      <t xml:space="preserve">: 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
</t>
    </r>
    <r>
      <rPr>
        <b/>
        <sz val="10"/>
        <color theme="1"/>
        <rFont val="Arial"/>
        <family val="2"/>
      </rPr>
      <t>NOTA 12</t>
    </r>
    <r>
      <rPr>
        <sz val="10"/>
        <color theme="1"/>
        <rFont val="Arial"/>
        <family val="2"/>
      </rPr>
      <t xml:space="preserve">: 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
</t>
    </r>
    <r>
      <rPr>
        <b/>
        <sz val="10"/>
        <color theme="1"/>
        <rFont val="Arial"/>
        <family val="2"/>
      </rPr>
      <t xml:space="preserve">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</si>
  <si>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VIGENCIA: 2022-07-27</t>
  </si>
  <si>
    <t xml:space="preserve">Actualización de la licencia del software AUDITBRAIN es un
importante gestor de proyectos de auditoría basado con una
metodología ágil para gestionar auditorías internas ,esta licencia
es solicitada para la facultad de Ciencias Administrativas
Financieras y contables del programa Contaduría Publica de la
Universidad de Cundinamarca.
Actualizacion de la licencia del software para software de
auditbrain Usuario con acceso al software por un (1) año.
</t>
  </si>
  <si>
    <t>UNIDAD</t>
  </si>
  <si>
    <t>32.1-41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</si>
</sst>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4" applyNumberFormat="0" applyFill="0" applyAlignment="0" applyProtection="0"/>
    <xf numFmtId="0" fontId="15" fillId="0" borderId="15" applyNumberFormat="0" applyFill="0" applyAlignment="0" applyProtection="0"/>
    <xf numFmtId="0" fontId="16" fillId="0" borderId="16"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7" applyNumberFormat="0" applyAlignment="0" applyProtection="0"/>
    <xf numFmtId="0" fontId="21" fillId="8" borderId="18" applyNumberFormat="0" applyAlignment="0" applyProtection="0"/>
    <xf numFmtId="0" fontId="22" fillId="8" borderId="17" applyNumberFormat="0" applyAlignment="0" applyProtection="0"/>
    <xf numFmtId="0" fontId="23" fillId="0" borderId="19" applyNumberFormat="0" applyFill="0" applyAlignment="0" applyProtection="0"/>
    <xf numFmtId="0" fontId="24" fillId="9" borderId="20" applyNumberFormat="0" applyAlignment="0" applyProtection="0"/>
    <xf numFmtId="0" fontId="25" fillId="0" borderId="0" applyNumberFormat="0" applyFill="0" applyBorder="0" applyAlignment="0" applyProtection="0"/>
    <xf numFmtId="0" fontId="5" fillId="10" borderId="21" applyNumberFormat="0" applyFont="0" applyAlignment="0" applyProtection="0"/>
    <xf numFmtId="0" fontId="26" fillId="0" borderId="0" applyNumberFormat="0" applyFill="0" applyBorder="0" applyAlignment="0" applyProtection="0"/>
    <xf numFmtId="0" fontId="27" fillId="0" borderId="22"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4">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9" fontId="3" fillId="35" borderId="24" xfId="1" applyFont="1" applyFill="1" applyBorder="1" applyAlignment="1" applyProtection="1">
      <alignment horizontal="center" vertical="center"/>
      <protection locked="0"/>
    </xf>
    <xf numFmtId="0" fontId="3" fillId="2" borderId="28" xfId="0" applyFont="1" applyFill="1" applyBorder="1" applyProtection="1">
      <protection locked="0"/>
    </xf>
    <xf numFmtId="0" fontId="0" fillId="2" borderId="0" xfId="0" applyFill="1" applyBorder="1" applyAlignment="1" applyProtection="1">
      <alignment vertical="center"/>
      <protection locked="0"/>
    </xf>
    <xf numFmtId="0" fontId="0" fillId="2" borderId="0" xfId="0" applyFill="1" applyAlignment="1" applyProtection="1">
      <alignment vertical="center"/>
      <protection locked="0"/>
    </xf>
    <xf numFmtId="0" fontId="3" fillId="0" borderId="24" xfId="0" applyFont="1" applyFill="1" applyBorder="1" applyAlignment="1" applyProtection="1">
      <alignment horizontal="center" vertical="center"/>
      <protection locked="0"/>
    </xf>
    <xf numFmtId="0" fontId="3" fillId="0" borderId="24" xfId="0" applyFont="1" applyBorder="1" applyAlignment="1" applyProtection="1">
      <alignment horizontal="left" vertical="center" wrapText="1"/>
      <protection locked="0"/>
    </xf>
    <xf numFmtId="0" fontId="8" fillId="35" borderId="24" xfId="0" applyFont="1" applyFill="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43" fontId="12" fillId="35" borderId="1" xfId="3" applyFont="1" applyFill="1" applyBorder="1" applyAlignment="1" applyProtection="1">
      <alignment horizontal="center" vertical="center" wrapText="1"/>
      <protection locked="0"/>
    </xf>
    <xf numFmtId="43" fontId="3" fillId="0" borderId="24" xfId="3"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locked="0"/>
    </xf>
    <xf numFmtId="43" fontId="3" fillId="0" borderId="1" xfId="4" applyFont="1" applyBorder="1" applyProtection="1">
      <protection locked="0"/>
    </xf>
    <xf numFmtId="43" fontId="6" fillId="0" borderId="1" xfId="4" applyFont="1" applyBorder="1" applyProtection="1">
      <protection locked="0"/>
    </xf>
    <xf numFmtId="43" fontId="3" fillId="0" borderId="1" xfId="4" applyFont="1" applyFill="1" applyBorder="1" applyProtection="1">
      <protection locked="0"/>
    </xf>
    <xf numFmtId="0" fontId="3" fillId="0" borderId="0" xfId="0" applyFont="1" applyAlignment="1" applyProtection="1">
      <alignment vertical="center"/>
      <protection locked="0"/>
    </xf>
    <xf numFmtId="0" fontId="0" fillId="2" borderId="0" xfId="0" applyFill="1" applyBorder="1" applyProtection="1"/>
    <xf numFmtId="0" fontId="0" fillId="2" borderId="0" xfId="0" applyFill="1" applyProtection="1"/>
    <xf numFmtId="0" fontId="0" fillId="2" borderId="0" xfId="0" applyFill="1" applyBorder="1" applyAlignment="1" applyProtection="1">
      <alignment vertical="center"/>
    </xf>
    <xf numFmtId="0" fontId="0" fillId="2" borderId="0" xfId="0" applyFill="1" applyAlignment="1" applyProtection="1">
      <alignment vertical="center"/>
    </xf>
    <xf numFmtId="0" fontId="1" fillId="2" borderId="30" xfId="0" applyFont="1" applyFill="1" applyBorder="1" applyAlignment="1" applyProtection="1">
      <protection locked="0"/>
    </xf>
    <xf numFmtId="0" fontId="1" fillId="2" borderId="26" xfId="0" applyFont="1" applyFill="1" applyBorder="1" applyAlignment="1" applyProtection="1">
      <protection locked="0"/>
    </xf>
    <xf numFmtId="0" fontId="1" fillId="2" borderId="27" xfId="0" applyFont="1" applyFill="1" applyBorder="1" applyProtection="1">
      <protection locked="0"/>
    </xf>
    <xf numFmtId="0" fontId="1" fillId="2" borderId="29" xfId="0" applyFont="1" applyFill="1" applyBorder="1" applyProtection="1">
      <protection locked="0"/>
    </xf>
    <xf numFmtId="0" fontId="0" fillId="2" borderId="29" xfId="0" applyFill="1" applyBorder="1" applyProtection="1">
      <protection locked="0"/>
    </xf>
    <xf numFmtId="0" fontId="0" fillId="2" borderId="25" xfId="0" applyFill="1" applyBorder="1" applyProtection="1">
      <protection locked="0"/>
    </xf>
    <xf numFmtId="0" fontId="1" fillId="2" borderId="0" xfId="0" applyFont="1" applyFill="1" applyBorder="1" applyProtection="1">
      <protection locked="0"/>
    </xf>
    <xf numFmtId="0" fontId="0" fillId="2" borderId="0" xfId="0" applyFill="1" applyBorder="1" applyProtection="1">
      <protection locked="0"/>
    </xf>
    <xf numFmtId="0" fontId="0" fillId="2" borderId="31" xfId="0" applyFill="1" applyBorder="1" applyProtection="1">
      <protection locked="0"/>
    </xf>
    <xf numFmtId="0" fontId="6" fillId="2" borderId="28" xfId="0" applyFont="1" applyFill="1" applyBorder="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3" fillId="2" borderId="28" xfId="0" applyFont="1"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3"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protection locked="0"/>
    </xf>
    <xf numFmtId="0" fontId="1" fillId="2" borderId="23" xfId="0" applyFont="1" applyFill="1" applyBorder="1" applyProtection="1">
      <protection locked="0"/>
    </xf>
    <xf numFmtId="0" fontId="1" fillId="2" borderId="30" xfId="0" applyFont="1" applyFill="1" applyBorder="1" applyProtection="1">
      <protection locked="0"/>
    </xf>
    <xf numFmtId="0" fontId="0" fillId="2" borderId="30" xfId="0" applyFill="1" applyBorder="1" applyProtection="1">
      <protection locked="0"/>
    </xf>
    <xf numFmtId="0" fontId="0" fillId="2" borderId="26" xfId="0" applyFill="1" applyBorder="1" applyProtection="1">
      <protection locked="0"/>
    </xf>
    <xf numFmtId="0" fontId="8" fillId="3" borderId="2" xfId="0" applyFont="1" applyFill="1" applyBorder="1" applyAlignment="1" applyProtection="1">
      <alignment horizontal="center" vertical="center" wrapText="1"/>
      <protection locked="0"/>
    </xf>
    <xf numFmtId="43" fontId="8" fillId="3" borderId="2" xfId="3" applyFont="1" applyFill="1" applyBorder="1" applyAlignment="1" applyProtection="1">
      <alignment horizontal="center" vertical="center" wrapText="1"/>
      <protection locked="0"/>
    </xf>
    <xf numFmtId="43" fontId="8" fillId="3" borderId="23" xfId="3" applyFont="1" applyFill="1" applyBorder="1" applyAlignment="1" applyProtection="1">
      <alignment horizontal="center" vertical="center" wrapText="1"/>
      <protection locked="0"/>
    </xf>
    <xf numFmtId="0" fontId="1" fillId="2" borderId="0" xfId="0" applyFont="1" applyFill="1" applyProtection="1">
      <protection locked="0"/>
    </xf>
    <xf numFmtId="0" fontId="0" fillId="2" borderId="0" xfId="0" applyFill="1" applyProtection="1">
      <protection locked="0"/>
    </xf>
    <xf numFmtId="0" fontId="0" fillId="2" borderId="1" xfId="0" applyFill="1" applyBorder="1" applyProtection="1">
      <protection locked="0"/>
    </xf>
    <xf numFmtId="0" fontId="3" fillId="2" borderId="1" xfId="0" applyFont="1" applyFill="1" applyBorder="1" applyAlignment="1" applyProtection="1">
      <alignment horizontal="center" vertical="center"/>
      <protection locked="0"/>
    </xf>
    <xf numFmtId="43" fontId="3" fillId="0" borderId="3" xfId="3" applyFont="1" applyBorder="1" applyAlignment="1" applyProtection="1">
      <alignment horizontal="center" vertical="center" wrapText="1"/>
      <protection locked="0"/>
    </xf>
    <xf numFmtId="43" fontId="3" fillId="0" borderId="5" xfId="3" applyFont="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2" fillId="0" borderId="24" xfId="0" applyFont="1" applyBorder="1" applyAlignment="1" applyProtection="1">
      <alignment vertical="top"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32"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28"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33"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protection locked="0"/>
    </xf>
    <xf numFmtId="0" fontId="9" fillId="2" borderId="12" xfId="0" applyFont="1" applyFill="1" applyBorder="1" applyAlignment="1" applyProtection="1">
      <alignment horizontal="center"/>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3" xfId="0" applyFont="1" applyFill="1" applyBorder="1" applyAlignment="1" applyProtection="1">
      <alignment horizontal="center"/>
      <protection locked="0"/>
    </xf>
    <xf numFmtId="43" fontId="3" fillId="0" borderId="1" xfId="3" applyFont="1" applyBorder="1" applyAlignment="1" applyProtection="1">
      <alignment horizontal="center" vertical="center" wrapText="1"/>
      <protection locked="0"/>
    </xf>
    <xf numFmtId="43" fontId="6" fillId="0" borderId="3" xfId="3" applyFont="1" applyBorder="1" applyAlignment="1" applyProtection="1">
      <alignment horizontal="center" vertical="center"/>
      <protection locked="0"/>
    </xf>
    <xf numFmtId="43" fontId="6" fillId="0" borderId="5" xfId="3" applyFont="1" applyBorder="1" applyAlignment="1" applyProtection="1">
      <alignment horizontal="center" vertical="center"/>
      <protection locked="0"/>
    </xf>
    <xf numFmtId="43" fontId="3" fillId="0" borderId="3" xfId="3" applyFont="1" applyBorder="1" applyAlignment="1" applyProtection="1">
      <alignment horizontal="center" vertical="center"/>
      <protection locked="0"/>
    </xf>
    <xf numFmtId="43" fontId="3" fillId="0" borderId="5" xfId="3" applyFont="1" applyBorder="1" applyAlignment="1" applyProtection="1">
      <alignment horizontal="center" vertical="center"/>
      <protection locked="0"/>
    </xf>
    <xf numFmtId="0" fontId="3" fillId="0" borderId="2"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6" fillId="2" borderId="9"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43" fontId="6" fillId="0" borderId="1" xfId="3" applyFont="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135340</xdr:colOff>
      <xdr:row>1</xdr:row>
      <xdr:rowOff>38210</xdr:rowOff>
    </xdr:from>
    <xdr:to>
      <xdr:col>0</xdr:col>
      <xdr:colOff>529170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5340" y="228710"/>
          <a:ext cx="393830" cy="75126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15"/>
  <sheetViews>
    <sheetView tabSelected="1" topLeftCell="A20" zoomScale="60" zoomScaleNormal="60" zoomScaleSheetLayoutView="70" zoomScalePageLayoutView="55" workbookViewId="0">
      <selection activeCell="B36" sqref="B36:C36"/>
    </sheetView>
  </sheetViews>
  <sheetFormatPr baseColWidth="10" defaultColWidth="11.42578125" defaultRowHeight="15" x14ac:dyDescent="0.25"/>
  <cols>
    <col min="1" max="1" width="10.7109375" style="51" customWidth="1"/>
    <col min="2" max="2" width="56.28515625" style="51" customWidth="1"/>
    <col min="3" max="3" width="13.42578125" style="51" customWidth="1"/>
    <col min="4" max="4" width="13.28515625" style="51" customWidth="1"/>
    <col min="5" max="5" width="17" style="51" customWidth="1"/>
    <col min="6" max="6" width="13.5703125" style="51" customWidth="1"/>
    <col min="7" max="7" width="17.5703125" style="51" customWidth="1"/>
    <col min="8" max="8" width="15" style="51" customWidth="1"/>
    <col min="9" max="9" width="20.28515625" style="51" customWidth="1"/>
    <col min="10" max="10" width="15" style="51" customWidth="1"/>
    <col min="11" max="11" width="17.85546875" style="52" customWidth="1"/>
    <col min="12" max="13" width="16.7109375" style="52" customWidth="1"/>
    <col min="14" max="14" width="14.7109375" style="52" customWidth="1"/>
    <col min="15" max="15" width="18.7109375" style="53" customWidth="1"/>
    <col min="16" max="69" width="11.42578125" style="21"/>
    <col min="70" max="16384" width="11.42578125" style="22"/>
  </cols>
  <sheetData>
    <row r="1" spans="1:15" x14ac:dyDescent="0.25">
      <c r="A1" s="25"/>
      <c r="B1" s="25"/>
      <c r="C1" s="25"/>
      <c r="D1" s="25"/>
      <c r="E1" s="25"/>
      <c r="F1" s="25"/>
      <c r="G1" s="25"/>
      <c r="H1" s="25"/>
      <c r="I1" s="25"/>
      <c r="J1" s="25"/>
      <c r="K1" s="25"/>
      <c r="L1" s="25"/>
      <c r="M1" s="25"/>
      <c r="N1" s="25"/>
      <c r="O1" s="26"/>
    </row>
    <row r="2" spans="1:15" ht="15.75" customHeight="1" x14ac:dyDescent="0.25">
      <c r="A2" s="61"/>
      <c r="B2" s="72" t="s">
        <v>0</v>
      </c>
      <c r="C2" s="72"/>
      <c r="D2" s="72"/>
      <c r="E2" s="72"/>
      <c r="F2" s="72"/>
      <c r="G2" s="72"/>
      <c r="H2" s="72"/>
      <c r="I2" s="72"/>
      <c r="J2" s="72"/>
      <c r="K2" s="72"/>
      <c r="L2" s="72"/>
      <c r="M2" s="72"/>
      <c r="N2" s="59" t="s">
        <v>37</v>
      </c>
      <c r="O2" s="59"/>
    </row>
    <row r="3" spans="1:15" ht="15.75" customHeight="1" x14ac:dyDescent="0.25">
      <c r="A3" s="61"/>
      <c r="B3" s="72" t="s">
        <v>1</v>
      </c>
      <c r="C3" s="72"/>
      <c r="D3" s="72"/>
      <c r="E3" s="72"/>
      <c r="F3" s="72"/>
      <c r="G3" s="72"/>
      <c r="H3" s="72"/>
      <c r="I3" s="72"/>
      <c r="J3" s="72"/>
      <c r="K3" s="72"/>
      <c r="L3" s="72"/>
      <c r="M3" s="72"/>
      <c r="N3" s="59" t="s">
        <v>40</v>
      </c>
      <c r="O3" s="59"/>
    </row>
    <row r="4" spans="1:15" ht="16.5" customHeight="1" x14ac:dyDescent="0.25">
      <c r="A4" s="61"/>
      <c r="B4" s="72" t="s">
        <v>36</v>
      </c>
      <c r="C4" s="72"/>
      <c r="D4" s="72"/>
      <c r="E4" s="72"/>
      <c r="F4" s="72"/>
      <c r="G4" s="72"/>
      <c r="H4" s="72"/>
      <c r="I4" s="72"/>
      <c r="J4" s="72"/>
      <c r="K4" s="72"/>
      <c r="L4" s="72"/>
      <c r="M4" s="72"/>
      <c r="N4" s="59" t="s">
        <v>42</v>
      </c>
      <c r="O4" s="59"/>
    </row>
    <row r="5" spans="1:15" ht="15" customHeight="1" x14ac:dyDescent="0.25">
      <c r="A5" s="62"/>
      <c r="B5" s="73"/>
      <c r="C5" s="73"/>
      <c r="D5" s="73"/>
      <c r="E5" s="73"/>
      <c r="F5" s="73"/>
      <c r="G5" s="73"/>
      <c r="H5" s="73"/>
      <c r="I5" s="73"/>
      <c r="J5" s="73"/>
      <c r="K5" s="73"/>
      <c r="L5" s="73"/>
      <c r="M5" s="73"/>
      <c r="N5" s="60" t="s">
        <v>38</v>
      </c>
      <c r="O5" s="60"/>
    </row>
    <row r="6" spans="1:15" x14ac:dyDescent="0.25">
      <c r="A6" s="27"/>
      <c r="B6" s="28"/>
      <c r="C6" s="28"/>
      <c r="D6" s="28"/>
      <c r="E6" s="28"/>
      <c r="F6" s="28"/>
      <c r="G6" s="28"/>
      <c r="H6" s="28"/>
      <c r="I6" s="28"/>
      <c r="J6" s="28"/>
      <c r="K6" s="29"/>
      <c r="L6" s="29"/>
      <c r="M6" s="29"/>
      <c r="N6" s="29"/>
      <c r="O6" s="30"/>
    </row>
    <row r="7" spans="1:15" x14ac:dyDescent="0.25">
      <c r="A7" s="5" t="s">
        <v>39</v>
      </c>
      <c r="B7" s="31"/>
      <c r="C7" s="31"/>
      <c r="D7" s="31"/>
      <c r="E7" s="31"/>
      <c r="F7" s="31"/>
      <c r="G7" s="31"/>
      <c r="H7" s="31"/>
      <c r="I7" s="31"/>
      <c r="J7" s="31"/>
      <c r="K7" s="32"/>
      <c r="L7" s="32"/>
      <c r="M7" s="32"/>
      <c r="N7" s="32"/>
      <c r="O7" s="33"/>
    </row>
    <row r="8" spans="1:15" x14ac:dyDescent="0.25">
      <c r="A8" s="5"/>
      <c r="B8" s="31"/>
      <c r="C8" s="31"/>
      <c r="D8" s="31"/>
      <c r="E8" s="31"/>
      <c r="F8" s="31"/>
      <c r="G8" s="31"/>
      <c r="H8" s="31"/>
      <c r="I8" s="31"/>
      <c r="J8" s="31"/>
      <c r="K8" s="32"/>
      <c r="L8" s="32"/>
      <c r="M8" s="32"/>
      <c r="N8" s="32"/>
      <c r="O8" s="33"/>
    </row>
    <row r="9" spans="1:15" x14ac:dyDescent="0.25">
      <c r="A9" s="34" t="s">
        <v>29</v>
      </c>
      <c r="B9" s="31"/>
      <c r="C9" s="31"/>
      <c r="D9" s="31"/>
      <c r="E9" s="31"/>
      <c r="F9" s="31"/>
      <c r="G9" s="31"/>
      <c r="H9" s="31"/>
      <c r="I9" s="31"/>
      <c r="J9" s="31"/>
      <c r="K9" s="32"/>
      <c r="L9" s="32"/>
      <c r="M9" s="32"/>
      <c r="N9" s="32"/>
      <c r="O9" s="33"/>
    </row>
    <row r="10" spans="1:15" ht="25.5" customHeight="1" x14ac:dyDescent="0.25">
      <c r="A10" s="74" t="s">
        <v>28</v>
      </c>
      <c r="B10" s="74"/>
      <c r="C10" s="35"/>
      <c r="D10" s="31"/>
      <c r="E10" s="36" t="s">
        <v>21</v>
      </c>
      <c r="F10" s="76"/>
      <c r="G10" s="77"/>
      <c r="H10" s="31"/>
      <c r="I10" s="31"/>
      <c r="J10" s="31"/>
      <c r="K10" s="37" t="s">
        <v>16</v>
      </c>
      <c r="L10" s="78"/>
      <c r="M10" s="79"/>
      <c r="N10" s="80"/>
      <c r="O10" s="33"/>
    </row>
    <row r="11" spans="1:15" ht="15.75" thickBot="1" x14ac:dyDescent="0.3">
      <c r="A11" s="38"/>
      <c r="B11" s="35"/>
      <c r="C11" s="35"/>
      <c r="D11" s="31"/>
      <c r="E11" s="39"/>
      <c r="F11" s="39"/>
      <c r="G11" s="39"/>
      <c r="H11" s="31"/>
      <c r="I11" s="31"/>
      <c r="J11" s="31"/>
      <c r="K11" s="40"/>
      <c r="L11" s="41"/>
      <c r="M11" s="41"/>
      <c r="N11" s="41"/>
      <c r="O11" s="33"/>
    </row>
    <row r="12" spans="1:15" ht="30.75" customHeight="1" thickBot="1" x14ac:dyDescent="0.3">
      <c r="A12" s="66" t="s">
        <v>26</v>
      </c>
      <c r="B12" s="67"/>
      <c r="C12" s="42"/>
      <c r="D12" s="63" t="s">
        <v>17</v>
      </c>
      <c r="E12" s="64"/>
      <c r="F12" s="64"/>
      <c r="G12" s="65"/>
      <c r="H12" s="2"/>
      <c r="I12" s="43"/>
      <c r="J12" s="43"/>
      <c r="K12" s="40"/>
      <c r="L12" s="32"/>
      <c r="M12" s="32"/>
      <c r="N12" s="32"/>
      <c r="O12" s="33"/>
    </row>
    <row r="13" spans="1:15" ht="15.75" thickBot="1" x14ac:dyDescent="0.3">
      <c r="A13" s="68"/>
      <c r="B13" s="69"/>
      <c r="C13" s="42"/>
      <c r="D13" s="41"/>
      <c r="E13" s="39"/>
      <c r="F13" s="39"/>
      <c r="G13" s="39"/>
      <c r="H13" s="31"/>
      <c r="I13" s="31"/>
      <c r="J13" s="31"/>
      <c r="K13" s="40"/>
      <c r="L13" s="32"/>
      <c r="M13" s="32"/>
      <c r="N13" s="32"/>
      <c r="O13" s="33"/>
    </row>
    <row r="14" spans="1:15" ht="30" customHeight="1" thickBot="1" x14ac:dyDescent="0.3">
      <c r="A14" s="68"/>
      <c r="B14" s="69"/>
      <c r="C14" s="42"/>
      <c r="D14" s="63" t="s">
        <v>18</v>
      </c>
      <c r="E14" s="64"/>
      <c r="F14" s="64"/>
      <c r="G14" s="65"/>
      <c r="H14" s="2"/>
      <c r="I14" s="43"/>
      <c r="J14" s="43"/>
      <c r="K14" s="40"/>
      <c r="L14" s="32"/>
      <c r="M14" s="32"/>
      <c r="N14" s="32"/>
      <c r="O14" s="33"/>
    </row>
    <row r="15" spans="1:15" ht="18.75" customHeight="1" thickBot="1" x14ac:dyDescent="0.3">
      <c r="A15" s="68"/>
      <c r="B15" s="69"/>
      <c r="C15" s="42"/>
      <c r="D15" s="31"/>
      <c r="E15" s="39"/>
      <c r="F15" s="39"/>
      <c r="G15" s="39"/>
      <c r="H15" s="31"/>
      <c r="I15" s="31"/>
      <c r="J15" s="31"/>
      <c r="K15" s="40"/>
      <c r="L15" s="32"/>
      <c r="M15" s="32"/>
      <c r="N15" s="32"/>
      <c r="O15" s="33"/>
    </row>
    <row r="16" spans="1:15" ht="24" customHeight="1" thickBot="1" x14ac:dyDescent="0.3">
      <c r="A16" s="70"/>
      <c r="B16" s="71"/>
      <c r="C16" s="42"/>
      <c r="D16" s="63" t="s">
        <v>22</v>
      </c>
      <c r="E16" s="64"/>
      <c r="F16" s="64"/>
      <c r="G16" s="65"/>
      <c r="H16" s="2"/>
      <c r="I16" s="43"/>
      <c r="J16" s="43"/>
      <c r="K16" s="40"/>
      <c r="L16" s="41"/>
      <c r="M16" s="41"/>
      <c r="N16" s="41"/>
      <c r="O16" s="33"/>
    </row>
    <row r="17" spans="1:69" x14ac:dyDescent="0.25">
      <c r="A17" s="38"/>
      <c r="B17" s="35"/>
      <c r="C17" s="35"/>
      <c r="D17" s="31"/>
      <c r="E17" s="39"/>
      <c r="F17" s="39"/>
      <c r="G17" s="39"/>
      <c r="H17" s="31"/>
      <c r="I17" s="31"/>
      <c r="J17" s="31"/>
      <c r="K17" s="40"/>
      <c r="L17" s="41"/>
      <c r="M17" s="41"/>
      <c r="N17" s="41"/>
      <c r="O17" s="33"/>
    </row>
    <row r="18" spans="1:69" x14ac:dyDescent="0.25">
      <c r="A18" s="44"/>
      <c r="B18" s="45"/>
      <c r="C18" s="45"/>
      <c r="D18" s="45"/>
      <c r="E18" s="45"/>
      <c r="F18" s="45"/>
      <c r="G18" s="45"/>
      <c r="H18" s="45"/>
      <c r="I18" s="45"/>
      <c r="J18" s="45"/>
      <c r="K18" s="46"/>
      <c r="L18" s="46"/>
      <c r="M18" s="46"/>
      <c r="N18" s="46"/>
      <c r="O18" s="47"/>
    </row>
    <row r="19" spans="1:69" s="24" customFormat="1" ht="111.75" customHeight="1" x14ac:dyDescent="0.25">
      <c r="A19" s="48" t="s">
        <v>27</v>
      </c>
      <c r="B19" s="48" t="s">
        <v>2</v>
      </c>
      <c r="C19" s="48" t="s">
        <v>19</v>
      </c>
      <c r="D19" s="48" t="s">
        <v>3</v>
      </c>
      <c r="E19" s="48" t="s">
        <v>23</v>
      </c>
      <c r="F19" s="49" t="s">
        <v>4</v>
      </c>
      <c r="G19" s="49" t="s">
        <v>25</v>
      </c>
      <c r="H19" s="49" t="s">
        <v>5</v>
      </c>
      <c r="I19" s="49" t="s">
        <v>31</v>
      </c>
      <c r="J19" s="49" t="s">
        <v>34</v>
      </c>
      <c r="K19" s="49" t="s">
        <v>6</v>
      </c>
      <c r="L19" s="49" t="s">
        <v>7</v>
      </c>
      <c r="M19" s="49" t="s">
        <v>8</v>
      </c>
      <c r="N19" s="50" t="s">
        <v>30</v>
      </c>
      <c r="O19" s="49" t="s">
        <v>9</v>
      </c>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row>
    <row r="20" spans="1:69" s="7" customFormat="1" ht="165.75" x14ac:dyDescent="0.25">
      <c r="A20" s="8">
        <v>1</v>
      </c>
      <c r="B20" s="9" t="s">
        <v>43</v>
      </c>
      <c r="C20" s="10"/>
      <c r="D20" s="11">
        <v>100</v>
      </c>
      <c r="E20" s="12" t="s">
        <v>44</v>
      </c>
      <c r="F20" s="13"/>
      <c r="G20" s="4">
        <v>0</v>
      </c>
      <c r="H20" s="14">
        <f>+ROUND(F20*G20,0)</f>
        <v>0</v>
      </c>
      <c r="I20" s="4">
        <v>0</v>
      </c>
      <c r="J20" s="14">
        <f>ROUND(F20*I20,0)</f>
        <v>0</v>
      </c>
      <c r="K20" s="14">
        <f>ROUND(F20+H20+J20,0)</f>
        <v>0</v>
      </c>
      <c r="L20" s="14">
        <f>ROUND(F20*D20,0)</f>
        <v>0</v>
      </c>
      <c r="M20" s="14">
        <f>ROUND(L20*G20,0)</f>
        <v>0</v>
      </c>
      <c r="N20" s="15">
        <f>ROUND(L20*I20,0)</f>
        <v>0</v>
      </c>
      <c r="O20" s="16">
        <f>ROUND(L20+N20+M20,0)</f>
        <v>0</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1:69" s="7" customFormat="1" ht="42" customHeight="1" x14ac:dyDescent="0.2">
      <c r="A21" s="54"/>
      <c r="B21" s="54"/>
      <c r="C21" s="54"/>
      <c r="D21" s="54"/>
      <c r="E21" s="54"/>
      <c r="F21" s="54"/>
      <c r="G21" s="54"/>
      <c r="H21" s="54"/>
      <c r="I21" s="54"/>
      <c r="J21" s="54"/>
      <c r="K21" s="54"/>
      <c r="L21" s="54"/>
      <c r="M21" s="83" t="s">
        <v>35</v>
      </c>
      <c r="N21" s="83"/>
      <c r="O21" s="17">
        <f>SUMIF(G:G,0%,L:L)</f>
        <v>0</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1:69" s="24" customFormat="1" ht="39" customHeight="1" thickBot="1" x14ac:dyDescent="0.25">
      <c r="A22" s="91" t="s">
        <v>24</v>
      </c>
      <c r="B22" s="92"/>
      <c r="C22" s="92"/>
      <c r="D22" s="92"/>
      <c r="E22" s="92"/>
      <c r="F22" s="92"/>
      <c r="G22" s="92"/>
      <c r="H22" s="92"/>
      <c r="I22" s="92"/>
      <c r="J22" s="92"/>
      <c r="K22" s="92"/>
      <c r="L22" s="92"/>
      <c r="M22" s="83" t="s">
        <v>10</v>
      </c>
      <c r="N22" s="83"/>
      <c r="O22" s="17">
        <f>SUMIF(G:G,5%,L:L)</f>
        <v>0</v>
      </c>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row>
    <row r="23" spans="1:69" s="24" customFormat="1" ht="30" customHeight="1" x14ac:dyDescent="0.2">
      <c r="A23" s="88" t="s">
        <v>41</v>
      </c>
      <c r="B23" s="88"/>
      <c r="C23" s="88"/>
      <c r="D23" s="88"/>
      <c r="E23" s="88"/>
      <c r="F23" s="88"/>
      <c r="G23" s="88"/>
      <c r="H23" s="88"/>
      <c r="I23" s="88"/>
      <c r="J23" s="88"/>
      <c r="K23" s="88"/>
      <c r="L23" s="89"/>
      <c r="M23" s="83" t="s">
        <v>11</v>
      </c>
      <c r="N23" s="83"/>
      <c r="O23" s="17">
        <f>SUMIF(G:G,19%,L:L)</f>
        <v>0</v>
      </c>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row>
    <row r="24" spans="1:69" s="24" customFormat="1" ht="30" customHeight="1" x14ac:dyDescent="0.2">
      <c r="A24" s="90"/>
      <c r="B24" s="90"/>
      <c r="C24" s="90"/>
      <c r="D24" s="90"/>
      <c r="E24" s="90"/>
      <c r="F24" s="90"/>
      <c r="G24" s="90"/>
      <c r="H24" s="90"/>
      <c r="I24" s="90"/>
      <c r="J24" s="90"/>
      <c r="K24" s="90"/>
      <c r="L24" s="90"/>
      <c r="M24" s="84" t="s">
        <v>7</v>
      </c>
      <c r="N24" s="85"/>
      <c r="O24" s="18">
        <f>SUM(O21:O23)</f>
        <v>0</v>
      </c>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row>
    <row r="25" spans="1:69" s="24" customFormat="1" ht="30" customHeight="1" x14ac:dyDescent="0.2">
      <c r="A25" s="90"/>
      <c r="B25" s="90"/>
      <c r="C25" s="90"/>
      <c r="D25" s="90"/>
      <c r="E25" s="90"/>
      <c r="F25" s="90"/>
      <c r="G25" s="90"/>
      <c r="H25" s="90"/>
      <c r="I25" s="90"/>
      <c r="J25" s="90"/>
      <c r="K25" s="90"/>
      <c r="L25" s="90"/>
      <c r="M25" s="86" t="s">
        <v>12</v>
      </c>
      <c r="N25" s="87"/>
      <c r="O25" s="19">
        <f>ROUND(O22*5%,0)</f>
        <v>0</v>
      </c>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row>
    <row r="26" spans="1:69" s="24" customFormat="1" ht="30" customHeight="1" x14ac:dyDescent="0.2">
      <c r="A26" s="90"/>
      <c r="B26" s="90"/>
      <c r="C26" s="90"/>
      <c r="D26" s="90"/>
      <c r="E26" s="90"/>
      <c r="F26" s="90"/>
      <c r="G26" s="90"/>
      <c r="H26" s="90"/>
      <c r="I26" s="90"/>
      <c r="J26" s="90"/>
      <c r="K26" s="90"/>
      <c r="L26" s="90"/>
      <c r="M26" s="86" t="s">
        <v>13</v>
      </c>
      <c r="N26" s="87"/>
      <c r="O26" s="17">
        <f>ROUND(O23*19%,0)</f>
        <v>0</v>
      </c>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row>
    <row r="27" spans="1:69" s="24" customFormat="1" ht="30" customHeight="1" x14ac:dyDescent="0.2">
      <c r="A27" s="90"/>
      <c r="B27" s="90"/>
      <c r="C27" s="90"/>
      <c r="D27" s="90"/>
      <c r="E27" s="90"/>
      <c r="F27" s="90"/>
      <c r="G27" s="90"/>
      <c r="H27" s="90"/>
      <c r="I27" s="90"/>
      <c r="J27" s="90"/>
      <c r="K27" s="90"/>
      <c r="L27" s="90"/>
      <c r="M27" s="84" t="s">
        <v>14</v>
      </c>
      <c r="N27" s="85"/>
      <c r="O27" s="18">
        <f>SUM(O25:O26)</f>
        <v>0</v>
      </c>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row>
    <row r="28" spans="1:69" s="24" customFormat="1" ht="36.75" customHeight="1" x14ac:dyDescent="0.2">
      <c r="A28" s="90"/>
      <c r="B28" s="90"/>
      <c r="C28" s="90"/>
      <c r="D28" s="90"/>
      <c r="E28" s="90"/>
      <c r="F28" s="90"/>
      <c r="G28" s="90"/>
      <c r="H28" s="90"/>
      <c r="I28" s="90"/>
      <c r="J28" s="90"/>
      <c r="K28" s="90"/>
      <c r="L28" s="90"/>
      <c r="M28" s="55" t="s">
        <v>33</v>
      </c>
      <c r="N28" s="56"/>
      <c r="O28" s="17">
        <f>SUMIF(I:I,8%,N:N)</f>
        <v>0</v>
      </c>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row>
    <row r="29" spans="1:69" s="24" customFormat="1" ht="37.5" customHeight="1" x14ac:dyDescent="0.2">
      <c r="A29" s="90"/>
      <c r="B29" s="90"/>
      <c r="C29" s="90"/>
      <c r="D29" s="90"/>
      <c r="E29" s="90"/>
      <c r="F29" s="90"/>
      <c r="G29" s="90"/>
      <c r="H29" s="90"/>
      <c r="I29" s="90"/>
      <c r="J29" s="90"/>
      <c r="K29" s="90"/>
      <c r="L29" s="90"/>
      <c r="M29" s="57" t="s">
        <v>32</v>
      </c>
      <c r="N29" s="58"/>
      <c r="O29" s="18">
        <f>SUM(O28)</f>
        <v>0</v>
      </c>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row>
    <row r="30" spans="1:69" s="24" customFormat="1" ht="42" customHeight="1" x14ac:dyDescent="0.2">
      <c r="A30" s="90"/>
      <c r="B30" s="90"/>
      <c r="C30" s="90"/>
      <c r="D30" s="90"/>
      <c r="E30" s="90"/>
      <c r="F30" s="90"/>
      <c r="G30" s="90"/>
      <c r="H30" s="90"/>
      <c r="I30" s="90"/>
      <c r="J30" s="90"/>
      <c r="K30" s="90"/>
      <c r="L30" s="90"/>
      <c r="M30" s="93" t="s">
        <v>15</v>
      </c>
      <c r="N30" s="93"/>
      <c r="O30" s="18">
        <f>+O24+O27+O29</f>
        <v>0</v>
      </c>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row>
    <row r="31" spans="1:69" x14ac:dyDescent="0.25">
      <c r="N31" s="32"/>
      <c r="O31" s="32"/>
    </row>
    <row r="32" spans="1:69" x14ac:dyDescent="0.25">
      <c r="N32" s="32"/>
      <c r="O32" s="32"/>
    </row>
    <row r="33" spans="1:15" x14ac:dyDescent="0.25">
      <c r="N33" s="32"/>
      <c r="O33" s="32"/>
    </row>
    <row r="34" spans="1:15" x14ac:dyDescent="0.25">
      <c r="B34" s="81"/>
      <c r="C34" s="81"/>
      <c r="N34" s="32"/>
      <c r="O34" s="32"/>
    </row>
    <row r="35" spans="1:15" ht="15.75" thickBot="1" x14ac:dyDescent="0.3">
      <c r="B35" s="82"/>
      <c r="C35" s="82"/>
      <c r="N35" s="32"/>
      <c r="O35" s="32"/>
    </row>
    <row r="36" spans="1:15" x14ac:dyDescent="0.25">
      <c r="B36" s="75" t="s">
        <v>20</v>
      </c>
      <c r="C36" s="75"/>
      <c r="N36" s="32"/>
      <c r="O36" s="32"/>
    </row>
    <row r="37" spans="1:15" x14ac:dyDescent="0.25">
      <c r="N37" s="32"/>
      <c r="O37" s="32"/>
    </row>
    <row r="38" spans="1:15" x14ac:dyDescent="0.25">
      <c r="A38" s="20" t="s">
        <v>45</v>
      </c>
      <c r="N38" s="32"/>
      <c r="O38" s="32"/>
    </row>
    <row r="39" spans="1:15" x14ac:dyDescent="0.25">
      <c r="N39" s="32"/>
      <c r="O39" s="32"/>
    </row>
    <row r="40" spans="1:15" x14ac:dyDescent="0.25">
      <c r="N40" s="32"/>
      <c r="O40" s="32"/>
    </row>
    <row r="41" spans="1:15" x14ac:dyDescent="0.25">
      <c r="N41" s="32"/>
      <c r="O41" s="32"/>
    </row>
    <row r="42" spans="1:15" x14ac:dyDescent="0.25">
      <c r="N42" s="32"/>
      <c r="O42" s="32"/>
    </row>
    <row r="43" spans="1:15" x14ac:dyDescent="0.25">
      <c r="N43" s="32"/>
      <c r="O43" s="32"/>
    </row>
    <row r="44" spans="1:15" x14ac:dyDescent="0.25">
      <c r="N44" s="32"/>
      <c r="O44" s="32"/>
    </row>
    <row r="45" spans="1:15" x14ac:dyDescent="0.25">
      <c r="N45" s="32"/>
      <c r="O45" s="32"/>
    </row>
    <row r="46" spans="1:15" x14ac:dyDescent="0.25">
      <c r="N46" s="32"/>
      <c r="O46" s="32"/>
    </row>
    <row r="47" spans="1:15" x14ac:dyDescent="0.25">
      <c r="N47" s="32"/>
      <c r="O47" s="32"/>
    </row>
    <row r="48" spans="1:15" x14ac:dyDescent="0.25">
      <c r="N48" s="32"/>
      <c r="O48" s="32"/>
    </row>
    <row r="49" spans="14:15" x14ac:dyDescent="0.25">
      <c r="N49" s="32"/>
      <c r="O49" s="32"/>
    </row>
    <row r="50" spans="14:15" x14ac:dyDescent="0.25">
      <c r="N50" s="32"/>
      <c r="O50" s="32"/>
    </row>
    <row r="51" spans="14:15" x14ac:dyDescent="0.25">
      <c r="N51" s="32"/>
      <c r="O51" s="32"/>
    </row>
    <row r="52" spans="14:15" x14ac:dyDescent="0.25">
      <c r="N52" s="32"/>
      <c r="O52" s="32"/>
    </row>
    <row r="53" spans="14:15" x14ac:dyDescent="0.25">
      <c r="N53" s="32"/>
      <c r="O53" s="32"/>
    </row>
    <row r="54" spans="14:15" x14ac:dyDescent="0.25">
      <c r="N54" s="32"/>
      <c r="O54" s="32"/>
    </row>
    <row r="55" spans="14:15" x14ac:dyDescent="0.25">
      <c r="N55" s="32"/>
      <c r="O55" s="32"/>
    </row>
    <row r="56" spans="14:15" x14ac:dyDescent="0.25">
      <c r="N56" s="32"/>
      <c r="O56" s="32"/>
    </row>
    <row r="57" spans="14:15" x14ac:dyDescent="0.25">
      <c r="N57" s="32"/>
      <c r="O57" s="32"/>
    </row>
    <row r="58" spans="14:15" x14ac:dyDescent="0.25">
      <c r="N58" s="32"/>
      <c r="O58" s="32"/>
    </row>
    <row r="59" spans="14:15" x14ac:dyDescent="0.25">
      <c r="N59" s="32"/>
      <c r="O59" s="32"/>
    </row>
    <row r="60" spans="14:15" x14ac:dyDescent="0.25">
      <c r="N60" s="32"/>
      <c r="O60" s="32"/>
    </row>
    <row r="61" spans="14:15" x14ac:dyDescent="0.25">
      <c r="N61" s="32"/>
      <c r="O61" s="32"/>
    </row>
    <row r="62" spans="14:15" x14ac:dyDescent="0.25">
      <c r="N62" s="32"/>
      <c r="O62" s="32"/>
    </row>
    <row r="63" spans="14:15" x14ac:dyDescent="0.25">
      <c r="N63" s="32"/>
      <c r="O63" s="32"/>
    </row>
    <row r="64" spans="14:15" x14ac:dyDescent="0.25">
      <c r="N64" s="32"/>
      <c r="O64" s="32"/>
    </row>
    <row r="65" spans="14:15" x14ac:dyDescent="0.25">
      <c r="N65" s="32"/>
      <c r="O65" s="32"/>
    </row>
    <row r="66" spans="14:15" x14ac:dyDescent="0.25">
      <c r="N66" s="32"/>
      <c r="O66" s="32"/>
    </row>
    <row r="67" spans="14:15" x14ac:dyDescent="0.25">
      <c r="N67" s="32"/>
      <c r="O67" s="32"/>
    </row>
    <row r="68" spans="14:15" x14ac:dyDescent="0.25">
      <c r="N68" s="32"/>
      <c r="O68" s="32"/>
    </row>
    <row r="69" spans="14:15" x14ac:dyDescent="0.25">
      <c r="N69" s="32"/>
      <c r="O69" s="32"/>
    </row>
    <row r="70" spans="14:15" x14ac:dyDescent="0.25">
      <c r="N70" s="32"/>
      <c r="O70" s="32"/>
    </row>
    <row r="71" spans="14:15" x14ac:dyDescent="0.25">
      <c r="N71" s="32"/>
      <c r="O71" s="32"/>
    </row>
    <row r="72" spans="14:15" x14ac:dyDescent="0.25">
      <c r="N72" s="32"/>
      <c r="O72" s="32"/>
    </row>
    <row r="73" spans="14:15" x14ac:dyDescent="0.25">
      <c r="N73" s="32"/>
      <c r="O73" s="32"/>
    </row>
    <row r="74" spans="14:15" x14ac:dyDescent="0.25">
      <c r="N74" s="32"/>
      <c r="O74" s="32"/>
    </row>
    <row r="75" spans="14:15" x14ac:dyDescent="0.25">
      <c r="N75" s="32"/>
      <c r="O75" s="32"/>
    </row>
    <row r="76" spans="14:15" x14ac:dyDescent="0.25">
      <c r="N76" s="32"/>
      <c r="O76" s="32"/>
    </row>
    <row r="77" spans="14:15" x14ac:dyDescent="0.25">
      <c r="N77" s="32"/>
      <c r="O77" s="32"/>
    </row>
    <row r="78" spans="14:15" x14ac:dyDescent="0.25">
      <c r="N78" s="32"/>
      <c r="O78" s="32"/>
    </row>
    <row r="79" spans="14:15" x14ac:dyDescent="0.25">
      <c r="N79" s="32"/>
      <c r="O79" s="32"/>
    </row>
    <row r="80" spans="14:15" x14ac:dyDescent="0.25">
      <c r="N80" s="32"/>
      <c r="O80" s="32"/>
    </row>
    <row r="81" spans="14:15" x14ac:dyDescent="0.25">
      <c r="N81" s="32"/>
      <c r="O81" s="32"/>
    </row>
    <row r="82" spans="14:15" x14ac:dyDescent="0.25">
      <c r="N82" s="32"/>
      <c r="O82" s="32"/>
    </row>
    <row r="83" spans="14:15" x14ac:dyDescent="0.25">
      <c r="N83" s="32"/>
      <c r="O83" s="32"/>
    </row>
    <row r="84" spans="14:15" x14ac:dyDescent="0.25">
      <c r="N84" s="32"/>
      <c r="O84" s="32"/>
    </row>
    <row r="85" spans="14:15" x14ac:dyDescent="0.25">
      <c r="N85" s="32"/>
      <c r="O85" s="32"/>
    </row>
    <row r="86" spans="14:15" x14ac:dyDescent="0.25">
      <c r="N86" s="32"/>
      <c r="O86" s="32"/>
    </row>
    <row r="87" spans="14:15" x14ac:dyDescent="0.25">
      <c r="N87" s="32"/>
      <c r="O87" s="32"/>
    </row>
    <row r="88" spans="14:15" x14ac:dyDescent="0.25">
      <c r="N88" s="32"/>
      <c r="O88" s="32"/>
    </row>
    <row r="89" spans="14:15" x14ac:dyDescent="0.25">
      <c r="N89" s="32"/>
      <c r="O89" s="32"/>
    </row>
    <row r="90" spans="14:15" x14ac:dyDescent="0.25">
      <c r="N90" s="32"/>
      <c r="O90" s="32"/>
    </row>
    <row r="91" spans="14:15" x14ac:dyDescent="0.25">
      <c r="N91" s="32"/>
      <c r="O91" s="32"/>
    </row>
    <row r="92" spans="14:15" x14ac:dyDescent="0.25">
      <c r="N92" s="32"/>
      <c r="O92" s="32"/>
    </row>
    <row r="93" spans="14:15" x14ac:dyDescent="0.25">
      <c r="N93" s="32"/>
      <c r="O93" s="32"/>
    </row>
    <row r="94" spans="14:15" x14ac:dyDescent="0.25">
      <c r="N94" s="32"/>
      <c r="O94" s="32"/>
    </row>
    <row r="95" spans="14:15" x14ac:dyDescent="0.25">
      <c r="N95" s="32"/>
      <c r="O95" s="32"/>
    </row>
    <row r="96" spans="14:15" x14ac:dyDescent="0.25">
      <c r="N96" s="32"/>
      <c r="O96" s="32"/>
    </row>
    <row r="97" spans="14:15" x14ac:dyDescent="0.25">
      <c r="N97" s="32"/>
      <c r="O97" s="32"/>
    </row>
    <row r="98" spans="14:15" x14ac:dyDescent="0.25">
      <c r="N98" s="32"/>
      <c r="O98" s="32"/>
    </row>
    <row r="99" spans="14:15" x14ac:dyDescent="0.25">
      <c r="N99" s="32"/>
      <c r="O99" s="32"/>
    </row>
    <row r="100" spans="14:15" x14ac:dyDescent="0.25">
      <c r="N100" s="32"/>
      <c r="O100" s="32"/>
    </row>
    <row r="101" spans="14:15" x14ac:dyDescent="0.25">
      <c r="N101" s="32"/>
      <c r="O101" s="32"/>
    </row>
    <row r="102" spans="14:15" x14ac:dyDescent="0.25">
      <c r="N102" s="32"/>
      <c r="O102" s="32"/>
    </row>
    <row r="103" spans="14:15" x14ac:dyDescent="0.25">
      <c r="N103" s="32"/>
      <c r="O103" s="32"/>
    </row>
    <row r="104" spans="14:15" x14ac:dyDescent="0.25">
      <c r="N104" s="32"/>
      <c r="O104" s="32"/>
    </row>
    <row r="105" spans="14:15" x14ac:dyDescent="0.25">
      <c r="N105" s="32"/>
      <c r="O105" s="32"/>
    </row>
    <row r="106" spans="14:15" x14ac:dyDescent="0.25">
      <c r="N106" s="32"/>
      <c r="O106" s="32"/>
    </row>
    <row r="107" spans="14:15" x14ac:dyDescent="0.25">
      <c r="N107" s="32"/>
      <c r="O107" s="32"/>
    </row>
    <row r="108" spans="14:15" x14ac:dyDescent="0.25">
      <c r="N108" s="32"/>
      <c r="O108" s="32"/>
    </row>
    <row r="109" spans="14:15" x14ac:dyDescent="0.25">
      <c r="N109" s="32"/>
      <c r="O109" s="32"/>
    </row>
    <row r="110" spans="14:15" x14ac:dyDescent="0.25">
      <c r="N110" s="32"/>
      <c r="O110" s="32"/>
    </row>
    <row r="111" spans="14:15" x14ac:dyDescent="0.25">
      <c r="N111" s="32"/>
      <c r="O111" s="32"/>
    </row>
    <row r="112" spans="14:15" x14ac:dyDescent="0.25">
      <c r="N112" s="32"/>
      <c r="O112" s="32"/>
    </row>
    <row r="113" spans="14:15" x14ac:dyDescent="0.25">
      <c r="N113" s="32"/>
      <c r="O113" s="32"/>
    </row>
    <row r="114" spans="14:15" x14ac:dyDescent="0.25">
      <c r="N114" s="32"/>
      <c r="O114" s="32"/>
    </row>
    <row r="115" spans="14:15" x14ac:dyDescent="0.25">
      <c r="N115" s="32"/>
      <c r="O115" s="32"/>
    </row>
  </sheetData>
  <sheetProtection algorithmName="SHA-512" hashValue="M1ybVPETsZrYDPi0H14dZ1T1iOdcXHWFyy5LBm9tc4Tp2ZAaDqhDteS4SSvtUD9AkpH68hZkhAwe1kqgobFU9A==" saltValue="CiMR4EUOXmLSF5IyomJ8Sg==" spinCount="100000" sheet="1" objects="1" scenarios="1" insertColumns="0" insertRows="0" deleteColumns="0" deleteRows="0" selectLockedCells="1" sort="0" pivotTables="0"/>
  <mergeCells count="30">
    <mergeCell ref="B36:C36"/>
    <mergeCell ref="D14:G14"/>
    <mergeCell ref="D16:G16"/>
    <mergeCell ref="F10:G10"/>
    <mergeCell ref="L10:N10"/>
    <mergeCell ref="B34:C35"/>
    <mergeCell ref="M21:N21"/>
    <mergeCell ref="M22:N22"/>
    <mergeCell ref="M23:N23"/>
    <mergeCell ref="M24:N24"/>
    <mergeCell ref="M25:N25"/>
    <mergeCell ref="M26:N26"/>
    <mergeCell ref="A23:L30"/>
    <mergeCell ref="A22:L22"/>
    <mergeCell ref="M27:N27"/>
    <mergeCell ref="M30:N30"/>
    <mergeCell ref="A21:L21"/>
    <mergeCell ref="M28:N28"/>
    <mergeCell ref="M29:N29"/>
    <mergeCell ref="N2:O2"/>
    <mergeCell ref="N3:O3"/>
    <mergeCell ref="N4:O4"/>
    <mergeCell ref="N5:O5"/>
    <mergeCell ref="A2:A5"/>
    <mergeCell ref="D12:G12"/>
    <mergeCell ref="A12:B16"/>
    <mergeCell ref="B2:M2"/>
    <mergeCell ref="B3:M3"/>
    <mergeCell ref="B4:M5"/>
    <mergeCell ref="A10:B10"/>
  </mergeCell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Hoja2!$D$7:$D$9</xm:f>
          </x14:formula1>
          <xm:sqref>G20</xm:sqref>
        </x14:dataValidation>
        <x14:dataValidation type="list" allowBlank="1" showInputMessage="1" showErrorMessage="1" xr:uid="{00000000-0002-0000-0000-000001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D7" sqref="D7: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sheetProtection algorithmName="SHA-512" hashValue="JrSMd7UVtIHNQ4uTzgFDiaHCafzmx6Sj/87vJVVLr+hiJpE4NkHiVVbMTUfLAfll1Ku2Lej1LQmYPpfGPyiG1Q==" saltValue="dWEalDqI5ghvjp6WbRz/NQ=="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Rodríguez Pulgarin</cp:lastModifiedBy>
  <cp:lastPrinted>2022-01-27T18:55:46Z</cp:lastPrinted>
  <dcterms:created xsi:type="dcterms:W3CDTF">2017-04-28T13:22:52Z</dcterms:created>
  <dcterms:modified xsi:type="dcterms:W3CDTF">2022-08-04T23:27:33Z</dcterms:modified>
</cp:coreProperties>
</file>