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XCUARTAS\OneDrive - Universidad de Cundinamarca\Documentos\DIRECTA\F-CD-185 IMPRESIÓN LIBRO 30 AÑOS\ANEXOS\"/>
    </mc:Choice>
  </mc:AlternateContent>
  <xr:revisionPtr revIDLastSave="57" documentId="13_ncr:1_{FEC6E487-239C-492E-9849-9BFBFEC7CA9E}" xr6:coauthVersionLast="36" xr6:coauthVersionMax="47" xr10:uidLastSave="{2117157D-55D7-4841-88E9-146740D206D0}"/>
  <bookViews>
    <workbookView xWindow="-120" yWindow="-120" windowWidth="21840" windowHeight="13140" xr2:uid="{00000000-000D-0000-FFFF-FFFF00000000}"/>
  </bookViews>
  <sheets>
    <sheet name="Hoja1" sheetId="1" r:id="rId1"/>
    <sheet name="Hoja2" sheetId="2"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J21" i="1"/>
  <c r="N21" i="1" s="1"/>
  <c r="H21" i="1"/>
  <c r="K21" i="1" l="1"/>
  <c r="M21" i="1"/>
  <c r="O21" i="1" s="1"/>
  <c r="O23" i="1"/>
  <c r="O26" i="1" s="1"/>
  <c r="L20" i="1"/>
  <c r="O22" i="1" s="1"/>
  <c r="J20" i="1" l="1"/>
  <c r="N20" i="1" l="1"/>
  <c r="O29" i="1" l="1"/>
  <c r="O30" i="1" s="1"/>
  <c r="H20" i="1"/>
  <c r="K20" i="1" s="1"/>
  <c r="M20" i="1" l="1"/>
  <c r="O20" i="1" s="1"/>
  <c r="O24" i="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<sst xmlns="http://schemas.openxmlformats.org/spreadsheetml/2006/main" count="49" uniqueCount="47">
  <si>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</si>
  <si>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</si>
  <si>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</si>
  <si>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</si>
  <si>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</si>
  <si>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</si>
  <si>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</si>
  <si>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</si>
  <si>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</si>
  <si>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</si>
  <si>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</si>
  <si>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</si>
  <si>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</si>
  <si>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</si>
  <si>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</si>
  <si>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</si>
  <si>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</si>
  <si>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</si>
  <si>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</si>
  <si>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</si>
  <si>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</si>
  <si>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</si>
  <si>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</si>
  <si>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</si>
  <si>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</si>
  <si>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</si>
  <si>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</si>
  <si>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</si>
  <si>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</si>
  <si>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</si>
  <si>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</si>
  <si>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</si>
  <si>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</si>
  <si>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</si>
  <si>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</si>
  <si>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</si>
  <si>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</si>
  <si>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</si>
  <si>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</si>
  <si>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</si>
  <si>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</si>
  <si>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</si>
  <si>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</si>
  <si>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</si>
  <si>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</si>
  <si>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Una Versión digital (e-book) del libro 30 años de vida académica.
Un e-book en un libro en formato digital cuyo diseño es diferente
al diseño de un libro impreso,generalmente los formatos son
PDF o en e-book. Se solicita al oferente cotizar la elaboración de
un libro digital . La oficina Asesora de Comunicaciones entrega
los textos en formato word para diseñar y diagramar en formato
libro digital.</t>
  </si>
  <si>
    <t>Impresión del libro en gran formato de acuerdo a las
especificaciones técnicas:
Tamaño: 24x30cm 160 paginas internas impresas en propalcote
mate 115grs a 4x4 tintas
Tapa dura en 4x4 tintas. Caratula impresa, propalcote 150grs a
4x4 tintas. Plastificado mate y brillo UV parcial por una cara.
Colaminado en cartón de 2mm
Guardas sin impresión en propalcote de 150 grs plastificado
mate por una cara y solapa impresa propalcote 150 grs a 4x4
tintas.
Plastificado mate y brillo UV parcial a una cara acabado rustico
cosido por cuadernillo.
La oficina Asesora de comunicaciones entrega el libro diseñado
y diagramado para impresion.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</si>
</sst>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70" zoomScaleNormal="70" zoomScaleSheetLayoutView="70" zoomScalePageLayoutView="55" workbookViewId="0">
      <selection activeCell="F20" sqref="F20:F21"/>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38</v>
      </c>
      <c r="O3" s="43"/>
    </row>
    <row r="4" spans="1:15" ht="16.5" customHeight="1" x14ac:dyDescent="0.25">
      <c r="A4" s="44"/>
      <c r="B4" s="54" t="s">
        <v>36</v>
      </c>
      <c r="C4" s="54"/>
      <c r="D4" s="54"/>
      <c r="E4" s="54"/>
      <c r="F4" s="54"/>
      <c r="G4" s="54"/>
      <c r="H4" s="54"/>
      <c r="I4" s="54"/>
      <c r="J4" s="54"/>
      <c r="K4" s="54"/>
      <c r="L4" s="54"/>
      <c r="M4" s="54"/>
      <c r="N4" s="43" t="s">
        <v>39</v>
      </c>
      <c r="O4" s="43"/>
    </row>
    <row r="5" spans="1:15" ht="15" customHeight="1" x14ac:dyDescent="0.25">
      <c r="A5" s="44"/>
      <c r="B5" s="54"/>
      <c r="C5" s="54"/>
      <c r="D5" s="54"/>
      <c r="E5" s="54"/>
      <c r="F5" s="54"/>
      <c r="G5" s="54"/>
      <c r="H5" s="54"/>
      <c r="I5" s="54"/>
      <c r="J5" s="54"/>
      <c r="K5" s="54"/>
      <c r="L5" s="54"/>
      <c r="M5" s="54"/>
      <c r="N5" s="43" t="s">
        <v>40</v>
      </c>
      <c r="O5" s="43"/>
    </row>
    <row r="7" spans="1:15" x14ac:dyDescent="0.25">
      <c r="A7" s="11" t="s">
        <v>42</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1"/>
      <c r="J12" s="31"/>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1"/>
      <c r="J14" s="31"/>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1"/>
      <c r="J16" s="31"/>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63.25" customHeight="1" x14ac:dyDescent="0.25">
      <c r="A20" s="34">
        <v>1</v>
      </c>
      <c r="B20" s="25" t="s">
        <v>46</v>
      </c>
      <c r="C20" s="35"/>
      <c r="D20" s="26">
        <v>500</v>
      </c>
      <c r="E20" s="36" t="s">
        <v>43</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4" customFormat="1" ht="137.25" customHeight="1" x14ac:dyDescent="0.25">
      <c r="A21" s="34">
        <v>2</v>
      </c>
      <c r="B21" s="25" t="s">
        <v>45</v>
      </c>
      <c r="C21" s="35"/>
      <c r="D21" s="26">
        <v>1</v>
      </c>
      <c r="E21" s="36" t="s">
        <v>43</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4" customFormat="1" ht="42" customHeight="1" thickBot="1" x14ac:dyDescent="0.25">
      <c r="A22" s="19"/>
      <c r="B22" s="69"/>
      <c r="C22" s="69"/>
      <c r="D22" s="69"/>
      <c r="E22" s="69"/>
      <c r="F22" s="69"/>
      <c r="G22" s="69"/>
      <c r="H22" s="69"/>
      <c r="I22" s="69"/>
      <c r="J22" s="69"/>
      <c r="K22" s="69"/>
      <c r="L22" s="69"/>
      <c r="M22" s="70" t="s">
        <v>35</v>
      </c>
      <c r="N22" s="70"/>
      <c r="O22" s="33">
        <f>SUMIF(G:G,0%,L:L)</f>
        <v>0</v>
      </c>
    </row>
    <row r="23" spans="1:15" s="24"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4" customFormat="1" ht="30" customHeight="1" x14ac:dyDescent="0.2">
      <c r="A24" s="55" t="s">
        <v>41</v>
      </c>
      <c r="B24" s="55"/>
      <c r="C24" s="55"/>
      <c r="D24" s="55"/>
      <c r="E24" s="55"/>
      <c r="F24" s="55"/>
      <c r="G24" s="55"/>
      <c r="H24" s="55"/>
      <c r="I24" s="55"/>
      <c r="J24" s="55"/>
      <c r="K24" s="55"/>
      <c r="L24" s="56"/>
      <c r="M24" s="71" t="s">
        <v>11</v>
      </c>
      <c r="N24" s="71"/>
      <c r="O24" s="4">
        <f>SUMIF(G:G,19%,L:L)</f>
        <v>0</v>
      </c>
    </row>
    <row r="25" spans="1:15" s="24" customFormat="1" ht="30" customHeight="1" x14ac:dyDescent="0.2">
      <c r="A25" s="57"/>
      <c r="B25" s="57"/>
      <c r="C25" s="57"/>
      <c r="D25" s="57"/>
      <c r="E25" s="57"/>
      <c r="F25" s="57"/>
      <c r="G25" s="57"/>
      <c r="H25" s="57"/>
      <c r="I25" s="57"/>
      <c r="J25" s="57"/>
      <c r="K25" s="57"/>
      <c r="L25" s="57"/>
      <c r="M25" s="37" t="s">
        <v>7</v>
      </c>
      <c r="N25" s="38"/>
      <c r="O25" s="5">
        <f>SUM(O22:O24)</f>
        <v>0</v>
      </c>
    </row>
    <row r="26" spans="1:15" s="24" customFormat="1" ht="30" customHeight="1" x14ac:dyDescent="0.2">
      <c r="A26" s="57"/>
      <c r="B26" s="57"/>
      <c r="C26" s="57"/>
      <c r="D26" s="57"/>
      <c r="E26" s="57"/>
      <c r="F26" s="57"/>
      <c r="G26" s="57"/>
      <c r="H26" s="57"/>
      <c r="I26" s="57"/>
      <c r="J26" s="57"/>
      <c r="K26" s="57"/>
      <c r="L26" s="57"/>
      <c r="M26" s="72" t="s">
        <v>12</v>
      </c>
      <c r="N26" s="73"/>
      <c r="O26" s="6">
        <f>ROUND(O23*5%,0)</f>
        <v>0</v>
      </c>
    </row>
    <row r="27" spans="1:15" s="24" customFormat="1" ht="30" customHeight="1" x14ac:dyDescent="0.2">
      <c r="A27" s="57"/>
      <c r="B27" s="57"/>
      <c r="C27" s="57"/>
      <c r="D27" s="57"/>
      <c r="E27" s="57"/>
      <c r="F27" s="57"/>
      <c r="G27" s="57"/>
      <c r="H27" s="57"/>
      <c r="I27" s="57"/>
      <c r="J27" s="57"/>
      <c r="K27" s="57"/>
      <c r="L27" s="57"/>
      <c r="M27" s="72" t="s">
        <v>13</v>
      </c>
      <c r="N27" s="73"/>
      <c r="O27" s="4">
        <f>ROUND(O24*19%,0)</f>
        <v>0</v>
      </c>
    </row>
    <row r="28" spans="1:15" s="24" customFormat="1" ht="30" customHeight="1" x14ac:dyDescent="0.2">
      <c r="A28" s="57"/>
      <c r="B28" s="57"/>
      <c r="C28" s="57"/>
      <c r="D28" s="57"/>
      <c r="E28" s="57"/>
      <c r="F28" s="57"/>
      <c r="G28" s="57"/>
      <c r="H28" s="57"/>
      <c r="I28" s="57"/>
      <c r="J28" s="57"/>
      <c r="K28" s="57"/>
      <c r="L28" s="57"/>
      <c r="M28" s="37" t="s">
        <v>14</v>
      </c>
      <c r="N28" s="38"/>
      <c r="O28" s="5">
        <f>SUM(O26:O27)</f>
        <v>0</v>
      </c>
    </row>
    <row r="29" spans="1:15" s="24" customFormat="1" ht="30" customHeight="1" x14ac:dyDescent="0.2">
      <c r="A29" s="57"/>
      <c r="B29" s="57"/>
      <c r="C29" s="57"/>
      <c r="D29" s="57"/>
      <c r="E29" s="57"/>
      <c r="F29" s="57"/>
      <c r="G29" s="57"/>
      <c r="H29" s="57"/>
      <c r="I29" s="57"/>
      <c r="J29" s="57"/>
      <c r="K29" s="57"/>
      <c r="L29" s="57"/>
      <c r="M29" s="41" t="s">
        <v>33</v>
      </c>
      <c r="N29" s="42"/>
      <c r="O29" s="4">
        <f>ROUND(SUM(N20:N20),0)</f>
        <v>0</v>
      </c>
    </row>
    <row r="30" spans="1:15" s="24" customFormat="1" ht="37.5" customHeight="1" x14ac:dyDescent="0.2">
      <c r="A30" s="57"/>
      <c r="B30" s="57"/>
      <c r="C30" s="57"/>
      <c r="D30" s="57"/>
      <c r="E30" s="57"/>
      <c r="F30" s="57"/>
      <c r="G30" s="57"/>
      <c r="H30" s="57"/>
      <c r="I30" s="57"/>
      <c r="J30" s="57"/>
      <c r="K30" s="57"/>
      <c r="L30" s="57"/>
      <c r="M30" s="39" t="s">
        <v>32</v>
      </c>
      <c r="N30" s="40"/>
      <c r="O30" s="5">
        <f>SUM(O29)</f>
        <v>0</v>
      </c>
    </row>
    <row r="31" spans="1:15" s="24" customFormat="1" ht="30" customHeight="1" x14ac:dyDescent="0.2">
      <c r="A31" s="57"/>
      <c r="B31" s="57"/>
      <c r="C31" s="57"/>
      <c r="D31" s="57"/>
      <c r="E31" s="57"/>
      <c r="F31" s="57"/>
      <c r="G31" s="57"/>
      <c r="H31" s="57"/>
      <c r="I31" s="57"/>
      <c r="J31" s="57"/>
      <c r="K31" s="57"/>
      <c r="L31" s="57"/>
      <c r="M31" s="39" t="s">
        <v>15</v>
      </c>
      <c r="N31" s="40"/>
      <c r="O31" s="5">
        <f>+O25+O28+O30</f>
        <v>0</v>
      </c>
    </row>
    <row r="34" spans="1:3" x14ac:dyDescent="0.25">
      <c r="B34" s="32"/>
      <c r="C34" s="32"/>
    </row>
    <row r="35" spans="1:3" x14ac:dyDescent="0.25">
      <c r="B35" s="67"/>
      <c r="C35" s="67"/>
    </row>
    <row r="36" spans="1:3" ht="15.75" thickBot="1" x14ac:dyDescent="0.3">
      <c r="B36" s="68"/>
      <c r="C36" s="68"/>
    </row>
    <row r="37" spans="1:3" x14ac:dyDescent="0.25">
      <c r="B37" s="61" t="s">
        <v>20</v>
      </c>
      <c r="C37" s="61"/>
    </row>
    <row r="39" spans="1:3" x14ac:dyDescent="0.25">
      <c r="A39" s="27" t="s">
        <v>44</v>
      </c>
    </row>
  </sheetData>
  <sheetProtection algorithmName="SHA-512" hashValue="pT/izAprUn3vFbs7Gb6/SyzGxOxnlmTx1XXi1pO3yS4LGebGe+S0C00Cap7kAR8OqXMuX861cKGUiFLwm01vfg==" saltValue="JuPKp4R4vLXjNk+9qj8cCw=="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2022-07-07T16:53:51Z</dcterms:modified>
</cp:coreProperties>
</file>