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Jhoana\jhoanna\Desktop\PROCESOS COMPRAS UDEC\CONTRATACIÓN DIRECTA\F-CD-121 PLATAFORMA ELECTRONICA\PUBLICAR\"/>
    </mc:Choice>
  </mc:AlternateContent>
  <bookViews>
    <workbookView xWindow="0" yWindow="0" windowWidth="8070" windowHeight="4095"/>
  </bookViews>
  <sheets>
    <sheet name="Hoja1" sheetId="1" r:id="rId1"/>
    <sheet name="Hoja2" sheetId="2" state="hidden" r:id="rId2"/>
  </sheets>
  <definedNames>
    <definedName name="_xlnm.Print_Area" localSheetId="0">Hoja1!$A$1:$O$38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<sst xmlns="http://schemas.openxmlformats.org/spreadsheetml/2006/main" count="47" uniqueCount="46">
  <si>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</si>
  <si>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</si>
  <si>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</si>
  <si>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</si>
  <si>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</si>
  <si>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</si>
  <si>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</si>
  <si>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</si>
  <si>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</si>
  <si>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</si>
  <si>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</si>
  <si>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</si>
  <si>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</si>
  <si>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</si>
  <si>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</si>
  <si>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</si>
  <si>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</si>
  <si>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</si>
  <si>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</si>
  <si>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</si>
  <si>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</si>
  <si>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</si>
  <si>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</si>
  <si>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</si>
  <si>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</si>
  <si>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</si>
  <si>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</si>
  <si>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</si>
  <si>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</si>
  <si>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</si>
  <si>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</si>
  <si>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</si>
  <si>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</si>
  <si>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</si>
  <si>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</si>
  <si>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</si>
  <si>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</si>
  <si>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</si>
  <si>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</si>
  <si>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</si>
  <si>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</si>
  <si>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</si>
  <si>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</si>
  <si>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</si>
  <si>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</si>
  <si>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Adquisición plataforma electrónica de datos científicos en textos completos multidisciplinar para los programas que oferta la Universidad de Cundinamarca en su Sede, Seccionales y Extensiones actualizaciones periódicas desde 1996 con: 1.700 publicaciones científicas, técnicas y biomédicas. 24 colecciones de múltiples disciplinas como:   Ciencias Físicas e Ingeniería Ingeniería Química Química Ciencias de la Computación Ciencias de la Tierra y Planetarias Energía Ingeniería Ciencia de los Materiales Matemáticas Física y astronomía Ciencias de la vida Ciencias agrícolas y biológicas Bioquímica, Genética y Biología Molecular. Ciencia medioambiental Inmunología y Microbiología Neurociencia Ciencias de la Salud Medicina y Odontología Enfermería y profesiones sanitarias Farmacología, Toxicología y Ciencias Farmacéuticas. Ciencia veterinaria y medicina veterinaria Ciencias Sociales y Humanidades Artes y Humanidades Negocios, Gestión y Contabilidad Ciencias de la Decisión Economía, Econometría y Finanzas. Psicología Ciencias Sociales Herramientas de uso: Búsqueda artículos sobre temas específicos utilizando el motor de búsqueda integrado. Que permita la búsqueda  básica o avanzada. Visualización de  las publicaciones por título, materia, editor o por las publicaciones suscritas o no suscritas por la institución. Visualización las Bases de Datos suscritas, no suscritas o complementarias en las búsquedas de artículos. Visualización de las obras de referencia en línea Que permita programar y examinar repeticiones periódicas de búsquedas sobre temas elegidos. Que permita lista personal de publicaciones, contraseñas, modificación del perfil personal, etc. Publicaciones con suscripción: visualización  en una lista de  las publicaciones a las que se ha suscrito su institución.   FORMATO:  Por título: Que permita visualizar por orden alfabético. Por tema:  Que permita clasificar por tema. Por editorial: Que permita organizar por editorial.   BÚSQUEDA Quick Search Basic Search Advanced Search   OPCIONES Descargar e imprimir referencias bibliográficas y artículos completos de publicaciones suscritas en formato HTML o PDF. •Solicitar artículos de texto completo mediante un módulo integrado de entrega de documentos. Marcar determinadas publicaciones o artículos para referencia posterior. Desplazamiento mediante vínculos desde listas de referencias (y artículos citados). Consultar un tesauro científico estructurado jerárquicamente para garantizar una búsqueda precisa. Guardar y volver a ejecutar perfiles personales de búsqueda para obtener informaciones actualizadas en cada momento.  Acceder a otros sitios web con información científica (incluyendo bases de datos bibliográficas) con la opción Scirus. Mantener cuenta personalizada  con gestión de contraseñas, vínculos para enviar mensajes de correo electrónico.  Direccionamiento IP configurable con EZproxy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</si>
</sst>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a"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16"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98.42578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4"/>
      <c r="B2" s="54" t="s">
        <v>0</v>
      </c>
      <c r="C2" s="54"/>
      <c r="D2" s="54"/>
      <c r="E2" s="54"/>
      <c r="F2" s="54"/>
      <c r="G2" s="54"/>
      <c r="H2" s="54"/>
      <c r="I2" s="54"/>
      <c r="J2" s="54"/>
      <c r="K2" s="54"/>
      <c r="L2" s="54"/>
      <c r="M2" s="54"/>
      <c r="N2" s="43" t="s">
        <v>37</v>
      </c>
      <c r="O2" s="43"/>
    </row>
    <row r="3" spans="1:15" ht="15.75" customHeight="1" x14ac:dyDescent="0.25">
      <c r="A3" s="44"/>
      <c r="B3" s="54" t="s">
        <v>1</v>
      </c>
      <c r="C3" s="54"/>
      <c r="D3" s="54"/>
      <c r="E3" s="54"/>
      <c r="F3" s="54"/>
      <c r="G3" s="54"/>
      <c r="H3" s="54"/>
      <c r="I3" s="54"/>
      <c r="J3" s="54"/>
      <c r="K3" s="54"/>
      <c r="L3" s="54"/>
      <c r="M3" s="54"/>
      <c r="N3" s="43" t="s">
        <v>40</v>
      </c>
      <c r="O3" s="43"/>
    </row>
    <row r="4" spans="1:15" ht="16.5" customHeight="1" x14ac:dyDescent="0.25">
      <c r="A4" s="44"/>
      <c r="B4" s="54" t="s">
        <v>36</v>
      </c>
      <c r="C4" s="54"/>
      <c r="D4" s="54"/>
      <c r="E4" s="54"/>
      <c r="F4" s="54"/>
      <c r="G4" s="54"/>
      <c r="H4" s="54"/>
      <c r="I4" s="54"/>
      <c r="J4" s="54"/>
      <c r="K4" s="54"/>
      <c r="L4" s="54"/>
      <c r="M4" s="54"/>
      <c r="N4" s="43" t="s">
        <v>41</v>
      </c>
      <c r="O4" s="43"/>
    </row>
    <row r="5" spans="1:15" ht="15" customHeight="1" x14ac:dyDescent="0.25">
      <c r="A5" s="44"/>
      <c r="B5" s="54"/>
      <c r="C5" s="54"/>
      <c r="D5" s="54"/>
      <c r="E5" s="54"/>
      <c r="F5" s="54"/>
      <c r="G5" s="54"/>
      <c r="H5" s="54"/>
      <c r="I5" s="54"/>
      <c r="J5" s="54"/>
      <c r="K5" s="54"/>
      <c r="L5" s="54"/>
      <c r="M5" s="54"/>
      <c r="N5" s="43" t="s">
        <v>38</v>
      </c>
      <c r="O5" s="43"/>
    </row>
    <row r="7" spans="1:15" x14ac:dyDescent="0.25">
      <c r="A7" s="11" t="s">
        <v>39</v>
      </c>
    </row>
    <row r="8" spans="1:15" x14ac:dyDescent="0.25">
      <c r="A8" s="11"/>
    </row>
    <row r="9" spans="1:15" x14ac:dyDescent="0.25">
      <c r="A9" s="12" t="s">
        <v>29</v>
      </c>
    </row>
    <row r="10" spans="1:15" ht="25.5" customHeight="1" x14ac:dyDescent="0.25">
      <c r="A10" s="61" t="s">
        <v>28</v>
      </c>
      <c r="B10" s="61"/>
      <c r="C10" s="13"/>
      <c r="E10" s="14" t="s">
        <v>21</v>
      </c>
      <c r="F10" s="63"/>
      <c r="G10" s="64"/>
      <c r="K10" s="15" t="s">
        <v>16</v>
      </c>
      <c r="L10" s="65"/>
      <c r="M10" s="66"/>
      <c r="N10" s="67"/>
    </row>
    <row r="11" spans="1:15" ht="15.75" thickBot="1" x14ac:dyDescent="0.3">
      <c r="A11" s="13"/>
      <c r="B11" s="13"/>
      <c r="C11" s="13"/>
      <c r="E11" s="16"/>
      <c r="F11" s="16"/>
      <c r="G11" s="16"/>
      <c r="K11" s="17"/>
      <c r="L11" s="18"/>
      <c r="M11" s="18"/>
      <c r="N11" s="18"/>
    </row>
    <row r="12" spans="1:15" ht="30.75" customHeight="1" thickBot="1" x14ac:dyDescent="0.3">
      <c r="A12" s="48" t="s">
        <v>26</v>
      </c>
      <c r="B12" s="49"/>
      <c r="C12" s="19"/>
      <c r="D12" s="45" t="s">
        <v>17</v>
      </c>
      <c r="E12" s="46"/>
      <c r="F12" s="46"/>
      <c r="G12" s="47"/>
      <c r="H12" s="7"/>
      <c r="I12" s="30"/>
      <c r="J12" s="30"/>
      <c r="K12" s="17"/>
    </row>
    <row r="13" spans="1:15" ht="15.75" thickBot="1" x14ac:dyDescent="0.3">
      <c r="A13" s="50"/>
      <c r="B13" s="51"/>
      <c r="C13" s="19"/>
      <c r="D13" s="20"/>
      <c r="E13" s="16"/>
      <c r="F13" s="16"/>
      <c r="G13" s="16"/>
      <c r="K13" s="17"/>
    </row>
    <row r="14" spans="1:15" ht="30" customHeight="1" thickBot="1" x14ac:dyDescent="0.3">
      <c r="A14" s="50"/>
      <c r="B14" s="51"/>
      <c r="C14" s="19"/>
      <c r="D14" s="45" t="s">
        <v>18</v>
      </c>
      <c r="E14" s="46"/>
      <c r="F14" s="46"/>
      <c r="G14" s="47"/>
      <c r="H14" s="7"/>
      <c r="I14" s="30"/>
      <c r="J14" s="30"/>
      <c r="K14" s="17"/>
    </row>
    <row r="15" spans="1:15" ht="18.75" customHeight="1" thickBot="1" x14ac:dyDescent="0.3">
      <c r="A15" s="50"/>
      <c r="B15" s="51"/>
      <c r="C15" s="19"/>
      <c r="E15" s="16"/>
      <c r="F15" s="16"/>
      <c r="G15" s="16"/>
      <c r="K15" s="17"/>
    </row>
    <row r="16" spans="1:15" ht="24" customHeight="1" thickBot="1" x14ac:dyDescent="0.3">
      <c r="A16" s="52"/>
      <c r="B16" s="53"/>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344.25" x14ac:dyDescent="0.25">
      <c r="A20" s="33">
        <v>1</v>
      </c>
      <c r="B20" s="25" t="s">
        <v>45</v>
      </c>
      <c r="C20" s="34"/>
      <c r="D20" s="26">
        <v>1</v>
      </c>
      <c r="E20" s="35" t="s">
        <v>44</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28.5" customHeight="1" thickBot="1" x14ac:dyDescent="0.25">
      <c r="A21" s="19"/>
      <c r="B21" s="70"/>
      <c r="C21" s="70"/>
      <c r="D21" s="70"/>
      <c r="E21" s="70"/>
      <c r="F21" s="70"/>
      <c r="G21" s="70"/>
      <c r="H21" s="70"/>
      <c r="I21" s="70"/>
      <c r="J21" s="70"/>
      <c r="K21" s="70"/>
      <c r="L21" s="70"/>
      <c r="M21" s="71" t="s">
        <v>35</v>
      </c>
      <c r="N21" s="71"/>
      <c r="O21" s="32">
        <f>SUMIF(G:G,0%,L:L)</f>
        <v>0</v>
      </c>
    </row>
    <row r="22" spans="1:15" s="24" customFormat="1" ht="15.75" thickBot="1" x14ac:dyDescent="0.25">
      <c r="A22" s="59" t="s">
        <v>24</v>
      </c>
      <c r="B22" s="60"/>
      <c r="C22" s="60"/>
      <c r="D22" s="60"/>
      <c r="E22" s="60"/>
      <c r="F22" s="60"/>
      <c r="G22" s="60"/>
      <c r="H22" s="60"/>
      <c r="I22" s="60"/>
      <c r="J22" s="60"/>
      <c r="K22" s="60"/>
      <c r="L22" s="60"/>
      <c r="M22" s="72" t="s">
        <v>10</v>
      </c>
      <c r="N22" s="72"/>
      <c r="O22" s="4">
        <f>SUMIF(G:G,5%,L:L)</f>
        <v>0</v>
      </c>
    </row>
    <row r="23" spans="1:15" s="24" customFormat="1" x14ac:dyDescent="0.2">
      <c r="A23" s="55" t="s">
        <v>42</v>
      </c>
      <c r="B23" s="56"/>
      <c r="C23" s="56"/>
      <c r="D23" s="56"/>
      <c r="E23" s="56"/>
      <c r="F23" s="56"/>
      <c r="G23" s="56"/>
      <c r="H23" s="56"/>
      <c r="I23" s="56"/>
      <c r="J23" s="56"/>
      <c r="K23" s="56"/>
      <c r="L23" s="57"/>
      <c r="M23" s="72" t="s">
        <v>11</v>
      </c>
      <c r="N23" s="72"/>
      <c r="O23" s="4">
        <f>SUMIF(G:G,19%,L:L)</f>
        <v>0</v>
      </c>
    </row>
    <row r="24" spans="1:15" s="24" customFormat="1" x14ac:dyDescent="0.2">
      <c r="A24" s="58"/>
      <c r="B24" s="58"/>
      <c r="C24" s="58"/>
      <c r="D24" s="58"/>
      <c r="E24" s="58"/>
      <c r="F24" s="58"/>
      <c r="G24" s="58"/>
      <c r="H24" s="58"/>
      <c r="I24" s="58"/>
      <c r="J24" s="58"/>
      <c r="K24" s="58"/>
      <c r="L24" s="58"/>
      <c r="M24" s="37" t="s">
        <v>7</v>
      </c>
      <c r="N24" s="38"/>
      <c r="O24" s="5">
        <f>SUM(O21:O23)</f>
        <v>0</v>
      </c>
    </row>
    <row r="25" spans="1:15" s="24" customFormat="1" ht="42" customHeight="1" x14ac:dyDescent="0.2">
      <c r="A25" s="58"/>
      <c r="B25" s="58"/>
      <c r="C25" s="58"/>
      <c r="D25" s="58"/>
      <c r="E25" s="58"/>
      <c r="F25" s="58"/>
      <c r="G25" s="58"/>
      <c r="H25" s="58"/>
      <c r="I25" s="58"/>
      <c r="J25" s="58"/>
      <c r="K25" s="58"/>
      <c r="L25" s="58"/>
      <c r="M25" s="73" t="s">
        <v>12</v>
      </c>
      <c r="N25" s="74"/>
      <c r="O25" s="6">
        <f>ROUND(O22*5%,0)</f>
        <v>0</v>
      </c>
    </row>
    <row r="26" spans="1:15" s="24" customFormat="1" ht="39" customHeight="1" x14ac:dyDescent="0.2">
      <c r="A26" s="58"/>
      <c r="B26" s="58"/>
      <c r="C26" s="58"/>
      <c r="D26" s="58"/>
      <c r="E26" s="58"/>
      <c r="F26" s="58"/>
      <c r="G26" s="58"/>
      <c r="H26" s="58"/>
      <c r="I26" s="58"/>
      <c r="J26" s="58"/>
      <c r="K26" s="58"/>
      <c r="L26" s="58"/>
      <c r="M26" s="73" t="s">
        <v>13</v>
      </c>
      <c r="N26" s="74"/>
      <c r="O26" s="4">
        <f>ROUND(O23*19%,0)</f>
        <v>0</v>
      </c>
    </row>
    <row r="27" spans="1:15" s="24" customFormat="1" ht="30" customHeight="1" x14ac:dyDescent="0.2">
      <c r="A27" s="58"/>
      <c r="B27" s="58"/>
      <c r="C27" s="58"/>
      <c r="D27" s="58"/>
      <c r="E27" s="58"/>
      <c r="F27" s="58"/>
      <c r="G27" s="58"/>
      <c r="H27" s="58"/>
      <c r="I27" s="58"/>
      <c r="J27" s="58"/>
      <c r="K27" s="58"/>
      <c r="L27" s="58"/>
      <c r="M27" s="37" t="s">
        <v>14</v>
      </c>
      <c r="N27" s="38"/>
      <c r="O27" s="5">
        <f>SUM(O25:O26)</f>
        <v>0</v>
      </c>
    </row>
    <row r="28" spans="1:15" s="24" customFormat="1" ht="30" customHeight="1" x14ac:dyDescent="0.2">
      <c r="A28" s="58"/>
      <c r="B28" s="58"/>
      <c r="C28" s="58"/>
      <c r="D28" s="58"/>
      <c r="E28" s="58"/>
      <c r="F28" s="58"/>
      <c r="G28" s="58"/>
      <c r="H28" s="58"/>
      <c r="I28" s="58"/>
      <c r="J28" s="58"/>
      <c r="K28" s="58"/>
      <c r="L28" s="58"/>
      <c r="M28" s="41" t="s">
        <v>33</v>
      </c>
      <c r="N28" s="42"/>
      <c r="O28" s="4">
        <f>SUMIF(I:I,8%,N:N)</f>
        <v>0</v>
      </c>
    </row>
    <row r="29" spans="1:15" s="24" customFormat="1" ht="45" customHeight="1" x14ac:dyDescent="0.2">
      <c r="A29" s="58"/>
      <c r="B29" s="58"/>
      <c r="C29" s="58"/>
      <c r="D29" s="58"/>
      <c r="E29" s="58"/>
      <c r="F29" s="58"/>
      <c r="G29" s="58"/>
      <c r="H29" s="58"/>
      <c r="I29" s="58"/>
      <c r="J29" s="58"/>
      <c r="K29" s="58"/>
      <c r="L29" s="58"/>
      <c r="M29" s="39" t="s">
        <v>32</v>
      </c>
      <c r="N29" s="40"/>
      <c r="O29" s="5">
        <f>SUM(O28)</f>
        <v>0</v>
      </c>
    </row>
    <row r="30" spans="1:15" s="24" customFormat="1" ht="30" customHeight="1" x14ac:dyDescent="0.2">
      <c r="A30" s="58"/>
      <c r="B30" s="58"/>
      <c r="C30" s="58"/>
      <c r="D30" s="58"/>
      <c r="E30" s="58"/>
      <c r="F30" s="58"/>
      <c r="G30" s="58"/>
      <c r="H30" s="58"/>
      <c r="I30" s="58"/>
      <c r="J30" s="58"/>
      <c r="K30" s="58"/>
      <c r="L30" s="58"/>
      <c r="M30" s="39" t="s">
        <v>15</v>
      </c>
      <c r="N30" s="40"/>
      <c r="O30" s="5">
        <f>+O24+O27+O29</f>
        <v>0</v>
      </c>
    </row>
    <row r="31" spans="1:15" s="24" customFormat="1" ht="30" customHeight="1" x14ac:dyDescent="0.25">
      <c r="A31" s="8"/>
      <c r="B31" s="8"/>
      <c r="C31" s="8"/>
      <c r="D31" s="8"/>
      <c r="E31" s="8"/>
      <c r="F31" s="8"/>
      <c r="G31" s="8"/>
      <c r="H31" s="8"/>
      <c r="I31" s="8"/>
      <c r="J31" s="8"/>
      <c r="K31" s="10"/>
      <c r="L31" s="10"/>
      <c r="M31" s="10"/>
      <c r="N31" s="10"/>
      <c r="O31" s="10"/>
    </row>
    <row r="32" spans="1:15" s="24" customFormat="1" ht="30" customHeight="1" x14ac:dyDescent="0.25">
      <c r="A32" s="8"/>
      <c r="B32" s="8"/>
      <c r="C32" s="8"/>
      <c r="D32" s="8"/>
      <c r="E32" s="8"/>
      <c r="F32" s="8"/>
      <c r="G32" s="8"/>
      <c r="H32" s="8"/>
      <c r="I32" s="8"/>
      <c r="J32" s="8"/>
      <c r="K32" s="10"/>
      <c r="L32" s="10"/>
      <c r="M32" s="10"/>
      <c r="N32" s="10"/>
      <c r="O32" s="10"/>
    </row>
    <row r="33" spans="1:15" s="24" customFormat="1" ht="37.5" customHeight="1" x14ac:dyDescent="0.25">
      <c r="A33" s="8"/>
      <c r="B33" s="31"/>
      <c r="C33" s="31"/>
      <c r="D33" s="8"/>
      <c r="E33" s="8"/>
      <c r="F33" s="8"/>
      <c r="G33" s="8"/>
      <c r="H33" s="8"/>
      <c r="I33" s="8"/>
      <c r="J33" s="8"/>
      <c r="K33" s="10"/>
      <c r="L33" s="10"/>
      <c r="M33" s="10"/>
      <c r="N33" s="10"/>
      <c r="O33" s="10"/>
    </row>
    <row r="34" spans="1:15" s="24" customFormat="1" ht="44.25" customHeight="1" x14ac:dyDescent="0.25">
      <c r="A34" s="8"/>
      <c r="B34" s="68"/>
      <c r="C34" s="68"/>
      <c r="D34" s="8"/>
      <c r="E34" s="8"/>
      <c r="F34" s="8"/>
      <c r="G34" s="8"/>
      <c r="H34" s="8"/>
      <c r="I34" s="8"/>
      <c r="J34" s="8"/>
      <c r="K34" s="10"/>
      <c r="L34" s="10"/>
      <c r="M34" s="10"/>
      <c r="N34" s="10"/>
      <c r="O34" s="10"/>
    </row>
    <row r="35" spans="1:15" ht="15.75" thickBot="1" x14ac:dyDescent="0.3">
      <c r="B35" s="69"/>
      <c r="C35" s="69"/>
    </row>
    <row r="36" spans="1:15" x14ac:dyDescent="0.25">
      <c r="B36" s="62" t="s">
        <v>20</v>
      </c>
      <c r="C36" s="62"/>
    </row>
    <row r="38" spans="1:15" x14ac:dyDescent="0.25">
      <c r="A38" s="27" t="s">
        <v>43</v>
      </c>
    </row>
  </sheetData>
  <sheetProtection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Jhoana</cp:lastModifiedBy>
  <cp:lastPrinted>2022-01-27T18:55:46Z</cp:lastPrinted>
  <dcterms:created xsi:type="dcterms:W3CDTF">2017-04-28T13:22:52Z</dcterms:created>
  <dcterms:modified xsi:type="dcterms:W3CDTF">2022-08-23T17:15:45Z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