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O CASTILLO\Desktop\UDEC\SEPTIEMBRE 02-2022\"/>
    </mc:Choice>
  </mc:AlternateContent>
  <bookViews>
    <workbookView xWindow="0" yWindow="0" windowWidth="20490" windowHeight="7350"/>
  </bookViews>
  <sheets>
    <sheet name="Hoja1" sheetId="1" r:id="rId1"/>
    <sheet name="Hoja2" sheetId="2"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5" i="1" l="1"/>
  <c r="O24" i="1"/>
  <c r="H20" i="1"/>
  <c r="L20" i="1" l="1"/>
  <c r="O26" i="1" s="1"/>
  <c r="M20" i="1" l="1"/>
  <c r="N20" i="1"/>
  <c r="L21" i="1"/>
  <c r="J21" i="1"/>
  <c r="H21" i="1"/>
  <c r="L22" i="1"/>
  <c r="J22" i="1"/>
  <c r="H22" i="1"/>
  <c r="O29" i="1" l="1"/>
  <c r="O28" i="1"/>
  <c r="O20" i="1"/>
  <c r="K21" i="1"/>
  <c r="M22" i="1"/>
  <c r="N22" i="1"/>
  <c r="M21" i="1"/>
  <c r="N21" i="1"/>
  <c r="K22" i="1"/>
  <c r="L23" i="1"/>
  <c r="J23" i="1"/>
  <c r="H23" i="1"/>
  <c r="O22" i="1" l="1"/>
  <c r="O21" i="1"/>
  <c r="M23" i="1"/>
  <c r="N23" i="1"/>
  <c r="K23" i="1"/>
  <c r="O30" i="1"/>
  <c r="O23" i="1" l="1"/>
  <c r="O27" i="1"/>
  <c r="O31" i="1"/>
  <c r="O32" i="1" s="1"/>
  <c r="J20" i="1"/>
  <c r="K20" i="1" s="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<sst xmlns="http://schemas.openxmlformats.org/spreadsheetml/2006/main" count="47" uniqueCount="46">
  <si>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</si>
  <si>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</si>
  <si>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</si>
  <si>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</si>
  <si>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</si>
  <si>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</si>
  <si>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</si>
  <si>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</si>
  <si>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</si>
  <si>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</si>
  <si>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</si>
  <si>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</si>
  <si>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</si>
  <si>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</si>
  <si>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</si>
  <si>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</si>
  <si>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</si>
  <si>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</si>
  <si>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</si>
  <si>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</si>
  <si>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</si>
  <si>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</si>
  <si>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</si>
  <si>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</si>
  <si>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</si>
  <si>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</si>
  <si>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</si>
  <si>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</si>
  <si>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</si>
  <si>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</si>
  <si>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</si>
  <si>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</si>
  <si>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</si>
  <si>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</si>
  <si>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</si>
  <si>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</si>
  <si>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</si>
  <si>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</si>
  <si>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</si>
  <si>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</si>
  <si>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</si>
  <si>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</si>
  <si>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</si>
  <si>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</si>
  <si>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</si>
  <si>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Adquisición Biblioteca digital editorial especializada para el programa de administración de empresas y enfermería incluye 223 títulos en formato ebook Que permita: Consulta off line ( descarga)  para los ebooks   durante tiempo determinado (establecido por el área técnica?  Buscar libros de interés por ISBN, título, autor, tema del libro palabra clave, o editorial disponible.  Citar. Traducir a cinco idiomas o más. Escuchar en audio el texto seleccionado.  Área de trabajo disponible para guarda las actividades realizadas.  Consultar varios títulos al tiempo.  Modulo de consulta de estadística de uso y accesos Acceso IP, configurable mediante Ez-proxy. Se solicita Demo mediante stanzas para verificar uso y contenido del recurso solicitado Anexo lista de títulos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</si>
</sst>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3" fillId="0" borderId="2" xfId="4" applyFont="1" applyBorder="1" applyAlignment="1" applyProtection="1">
      <alignment vertical="center"/>
      <protection hidden="1"/>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0" fillId="2" borderId="0" xfId="4" applyFont="1" applyFill="1" applyAlignment="1" applyProtection="1">
      <alignment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topLeftCell="A11" zoomScale="55" zoomScaleNormal="55" zoomScaleSheetLayoutView="70" zoomScalePageLayoutView="55" workbookViewId="0">
      <selection activeCell="B20" sqref="B20"/>
    </sheetView>
  </sheetViews>
  <sheetFormatPr baseColWidth="10" defaultColWidth="11.42578125" defaultRowHeight="15" x14ac:dyDescent="0.25"/>
  <cols>
    <col min="1" max="1" width="10.7109375" style="5" customWidth="1"/>
    <col min="2" max="2" width="56.5703125" style="5" customWidth="1"/>
    <col min="3" max="3" width="13.42578125" style="5" customWidth="1"/>
    <col min="4" max="4" width="13.28515625" style="5" customWidth="1"/>
    <col min="5" max="5" width="17" style="5" customWidth="1"/>
    <col min="6" max="6" width="25.85546875" style="5" bestFit="1" customWidth="1"/>
    <col min="7" max="7" width="17.7109375" style="5" bestFit="1" customWidth="1"/>
    <col min="8" max="8" width="14.85546875" style="5" bestFit="1" customWidth="1"/>
    <col min="9" max="9" width="25.85546875" style="5" bestFit="1" customWidth="1"/>
    <col min="10" max="10" width="18.7109375" style="5" bestFit="1" customWidth="1"/>
    <col min="11" max="11" width="17.85546875" style="7" customWidth="1"/>
    <col min="12" max="12" width="18.5703125" style="7" bestFit="1" customWidth="1"/>
    <col min="13" max="13" width="17.5703125" style="7" bestFit="1" customWidth="1"/>
    <col min="14" max="14" width="18.7109375" style="7" bestFit="1" customWidth="1"/>
    <col min="15" max="15" width="22.85546875" style="7" bestFit="1" customWidth="1"/>
    <col min="16" max="16" width="11.42578125" style="7"/>
    <col min="17" max="17" width="25.85546875" style="7" customWidth="1"/>
    <col min="18" max="16384" width="11.42578125" style="7"/>
  </cols>
  <sheetData>
    <row r="1" spans="1:15" x14ac:dyDescent="0.25">
      <c r="F1" s="6"/>
    </row>
    <row r="2" spans="1:15" ht="15.75" customHeight="1" x14ac:dyDescent="0.25">
      <c r="A2" s="40"/>
      <c r="B2" s="50" t="s">
        <v>0</v>
      </c>
      <c r="C2" s="50"/>
      <c r="D2" s="50"/>
      <c r="E2" s="50"/>
      <c r="F2" s="50"/>
      <c r="G2" s="50"/>
      <c r="H2" s="50"/>
      <c r="I2" s="50"/>
      <c r="J2" s="50"/>
      <c r="K2" s="50"/>
      <c r="L2" s="50"/>
      <c r="M2" s="50"/>
      <c r="N2" s="39" t="s">
        <v>37</v>
      </c>
      <c r="O2" s="39"/>
    </row>
    <row r="3" spans="1:15" ht="15.75" customHeight="1" x14ac:dyDescent="0.25">
      <c r="A3" s="40"/>
      <c r="B3" s="50" t="s">
        <v>1</v>
      </c>
      <c r="C3" s="50"/>
      <c r="D3" s="50"/>
      <c r="E3" s="50"/>
      <c r="F3" s="50"/>
      <c r="G3" s="50"/>
      <c r="H3" s="50"/>
      <c r="I3" s="50"/>
      <c r="J3" s="50"/>
      <c r="K3" s="50"/>
      <c r="L3" s="50"/>
      <c r="M3" s="50"/>
      <c r="N3" s="39" t="s">
        <v>38</v>
      </c>
      <c r="O3" s="39"/>
    </row>
    <row r="4" spans="1:15" ht="16.5" customHeight="1" x14ac:dyDescent="0.25">
      <c r="A4" s="40"/>
      <c r="B4" s="50" t="s">
        <v>36</v>
      </c>
      <c r="C4" s="50"/>
      <c r="D4" s="50"/>
      <c r="E4" s="50"/>
      <c r="F4" s="50"/>
      <c r="G4" s="50"/>
      <c r="H4" s="50"/>
      <c r="I4" s="50"/>
      <c r="J4" s="50"/>
      <c r="K4" s="50"/>
      <c r="L4" s="50"/>
      <c r="M4" s="50"/>
      <c r="N4" s="39" t="s">
        <v>39</v>
      </c>
      <c r="O4" s="39"/>
    </row>
    <row r="5" spans="1:15" ht="15" customHeight="1" x14ac:dyDescent="0.25">
      <c r="A5" s="40"/>
      <c r="B5" s="50"/>
      <c r="C5" s="50"/>
      <c r="D5" s="50"/>
      <c r="E5" s="50"/>
      <c r="F5" s="50"/>
      <c r="G5" s="50"/>
      <c r="H5" s="50"/>
      <c r="I5" s="50"/>
      <c r="J5" s="50"/>
      <c r="K5" s="50"/>
      <c r="L5" s="50"/>
      <c r="M5" s="50"/>
      <c r="N5" s="39" t="s">
        <v>40</v>
      </c>
      <c r="O5" s="39"/>
    </row>
    <row r="7" spans="1:15" x14ac:dyDescent="0.25">
      <c r="A7" s="8" t="s">
        <v>42</v>
      </c>
    </row>
    <row r="8" spans="1:15" x14ac:dyDescent="0.25">
      <c r="A8" s="8"/>
    </row>
    <row r="9" spans="1:15" x14ac:dyDescent="0.25">
      <c r="A9" s="9" t="s">
        <v>29</v>
      </c>
    </row>
    <row r="10" spans="1:15" ht="50.45" customHeight="1" x14ac:dyDescent="0.25">
      <c r="A10" s="57" t="s">
        <v>28</v>
      </c>
      <c r="B10" s="57"/>
      <c r="C10" s="10"/>
      <c r="E10" s="11" t="s">
        <v>21</v>
      </c>
      <c r="F10" s="51"/>
      <c r="G10" s="51"/>
      <c r="H10" s="51"/>
      <c r="K10" s="12" t="s">
        <v>16</v>
      </c>
      <c r="L10" s="59"/>
      <c r="M10" s="60"/>
      <c r="N10" s="61"/>
    </row>
    <row r="11" spans="1:15" ht="15.75" thickBot="1" x14ac:dyDescent="0.3">
      <c r="A11" s="10"/>
      <c r="B11" s="10"/>
      <c r="C11" s="10"/>
      <c r="E11" s="13"/>
      <c r="F11" s="13"/>
      <c r="G11" s="13"/>
      <c r="K11" s="14"/>
      <c r="L11" s="15"/>
      <c r="M11" s="15"/>
      <c r="N11" s="15"/>
    </row>
    <row r="12" spans="1:15" ht="30.75" customHeight="1" thickBot="1" x14ac:dyDescent="0.3">
      <c r="A12" s="44" t="s">
        <v>26</v>
      </c>
      <c r="B12" s="45"/>
      <c r="C12" s="16"/>
      <c r="D12" s="41" t="s">
        <v>17</v>
      </c>
      <c r="E12" s="42"/>
      <c r="F12" s="42"/>
      <c r="G12" s="43"/>
      <c r="H12" s="4"/>
      <c r="I12" s="25"/>
      <c r="J12" s="25"/>
      <c r="K12" s="14"/>
    </row>
    <row r="13" spans="1:15" ht="15.75" thickBot="1" x14ac:dyDescent="0.3">
      <c r="A13" s="46"/>
      <c r="B13" s="47"/>
      <c r="C13" s="16"/>
      <c r="D13" s="15"/>
      <c r="E13" s="13"/>
      <c r="F13" s="13"/>
      <c r="G13" s="13"/>
      <c r="K13" s="14"/>
    </row>
    <row r="14" spans="1:15" ht="30" customHeight="1" thickBot="1" x14ac:dyDescent="0.3">
      <c r="A14" s="46"/>
      <c r="B14" s="47"/>
      <c r="C14" s="16"/>
      <c r="D14" s="41" t="s">
        <v>18</v>
      </c>
      <c r="E14" s="42"/>
      <c r="F14" s="42"/>
      <c r="G14" s="43"/>
      <c r="H14" s="4"/>
      <c r="I14" s="25"/>
      <c r="J14" s="25"/>
      <c r="K14" s="14"/>
    </row>
    <row r="15" spans="1:15" ht="18.75" customHeight="1" thickBot="1" x14ac:dyDescent="0.3">
      <c r="A15" s="46"/>
      <c r="B15" s="47"/>
      <c r="C15" s="16"/>
      <c r="E15" s="13"/>
      <c r="F15" s="13"/>
      <c r="G15" s="13"/>
      <c r="K15" s="14"/>
    </row>
    <row r="16" spans="1:15" ht="24" customHeight="1" thickBot="1" x14ac:dyDescent="0.3">
      <c r="A16" s="48"/>
      <c r="B16" s="49"/>
      <c r="C16" s="16"/>
      <c r="D16" s="41" t="s">
        <v>22</v>
      </c>
      <c r="E16" s="42"/>
      <c r="F16" s="42"/>
      <c r="G16" s="43"/>
      <c r="H16" s="4"/>
      <c r="I16" s="25"/>
      <c r="J16" s="25"/>
      <c r="K16" s="14"/>
      <c r="L16" s="15"/>
      <c r="M16" s="15"/>
      <c r="N16" s="15"/>
    </row>
    <row r="17" spans="1:17" x14ac:dyDescent="0.25">
      <c r="A17" s="10"/>
      <c r="B17" s="10"/>
      <c r="C17" s="10"/>
      <c r="E17" s="13"/>
      <c r="F17" s="13"/>
      <c r="G17" s="13"/>
      <c r="K17" s="14"/>
      <c r="L17" s="15"/>
      <c r="M17" s="15"/>
      <c r="N17" s="15"/>
    </row>
    <row r="19" spans="1:17"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7" s="20" customFormat="1" ht="199.5" x14ac:dyDescent="0.2">
      <c r="A20" s="27">
        <v>1</v>
      </c>
      <c r="B20" s="29" t="s">
        <v>45</v>
      </c>
      <c r="C20" s="28"/>
      <c r="D20" s="30">
        <v>1</v>
      </c>
      <c r="E20" s="30" t="s">
        <v>43</v>
      </c>
      <c r="F20" s="23">
        <v>0</v>
      </c>
      <c r="G20" s="24">
        <v>0</v>
      </c>
      <c r="H20" s="1">
        <f>+ROUND(F20*G20,0)</f>
        <v>0</v>
      </c>
      <c r="I20" s="24">
        <v>0</v>
      </c>
      <c r="J20" s="1">
        <f>ROUND(F20*I20,0)</f>
        <v>0</v>
      </c>
      <c r="K20" s="1">
        <f>ROUND(F20+H20+J20,0)</f>
        <v>0</v>
      </c>
      <c r="L20" s="1">
        <f>ROUND(F20*D20,0)</f>
        <v>0</v>
      </c>
      <c r="M20" s="1">
        <f>ROUND(L20*G20,0)</f>
        <v>0</v>
      </c>
      <c r="N20" s="1">
        <f>ROUND(L20*I20,0)</f>
        <v>0</v>
      </c>
      <c r="O20" s="2">
        <f>ROUND(L20+N20+M20,0)</f>
        <v>0</v>
      </c>
    </row>
    <row r="21" spans="1:17" s="20" customFormat="1" x14ac:dyDescent="0.2">
      <c r="A21" s="27"/>
      <c r="B21" s="29"/>
      <c r="C21" s="28"/>
      <c r="D21" s="30"/>
      <c r="E21" s="30"/>
      <c r="F21" s="23"/>
      <c r="G21" s="24">
        <v>0</v>
      </c>
      <c r="H21" s="1">
        <f>+ROUND(F21*G21,0)</f>
        <v>0</v>
      </c>
      <c r="I21" s="24">
        <v>0</v>
      </c>
      <c r="J21" s="1">
        <f>ROUND(F21*I21,0)</f>
        <v>0</v>
      </c>
      <c r="K21" s="1">
        <f>ROUND(F21+H21+J21,0)</f>
        <v>0</v>
      </c>
      <c r="L21" s="1">
        <f>ROUND(F21*D21,0)</f>
        <v>0</v>
      </c>
      <c r="M21" s="1">
        <f>ROUND(L21*G21,0)</f>
        <v>0</v>
      </c>
      <c r="N21" s="1">
        <f>ROUND(L21*I21,0)</f>
        <v>0</v>
      </c>
      <c r="O21" s="2">
        <f>ROUND(L21+N21+M21,0)</f>
        <v>0</v>
      </c>
    </row>
    <row r="22" spans="1:17" s="20" customFormat="1" x14ac:dyDescent="0.2">
      <c r="A22" s="27"/>
      <c r="B22" s="29"/>
      <c r="C22" s="28"/>
      <c r="D22" s="30"/>
      <c r="E22" s="30"/>
      <c r="F22" s="23"/>
      <c r="G22" s="24">
        <v>0</v>
      </c>
      <c r="H22" s="1">
        <f>+ROUND(F22*G22,0)</f>
        <v>0</v>
      </c>
      <c r="I22" s="24">
        <v>0</v>
      </c>
      <c r="J22" s="1">
        <f>ROUND(F22*I22,0)</f>
        <v>0</v>
      </c>
      <c r="K22" s="1">
        <f>ROUND(F22+H22+J22,0)</f>
        <v>0</v>
      </c>
      <c r="L22" s="1">
        <f>ROUND(F22*D22,0)</f>
        <v>0</v>
      </c>
      <c r="M22" s="1">
        <f t="shared" ref="M22:M23" si="0">ROUND(L22*G22,0)</f>
        <v>0</v>
      </c>
      <c r="N22" s="1">
        <f>ROUND(L22*I22,0)</f>
        <v>0</v>
      </c>
      <c r="O22" s="2">
        <f>ROUND(L22+N22+M22,0)</f>
        <v>0</v>
      </c>
    </row>
    <row r="23" spans="1:17" s="20" customFormat="1" x14ac:dyDescent="0.2">
      <c r="A23" s="27"/>
      <c r="B23" s="29"/>
      <c r="C23" s="28"/>
      <c r="D23" s="30"/>
      <c r="E23" s="30"/>
      <c r="F23" s="23"/>
      <c r="G23" s="24">
        <v>0</v>
      </c>
      <c r="H23" s="1">
        <f>+ROUND(F23*G23,0)</f>
        <v>0</v>
      </c>
      <c r="I23" s="24">
        <v>0</v>
      </c>
      <c r="J23" s="1">
        <f>ROUND(F23*I23,0)</f>
        <v>0</v>
      </c>
      <c r="K23" s="1">
        <f>ROUND(F23+H23+J23,0)</f>
        <v>0</v>
      </c>
      <c r="L23" s="1">
        <f>ROUND(F23*D23,0)</f>
        <v>0</v>
      </c>
      <c r="M23" s="1">
        <f t="shared" si="0"/>
        <v>0</v>
      </c>
      <c r="N23" s="1">
        <f>ROUND(L23*I23,0)</f>
        <v>0</v>
      </c>
      <c r="O23" s="2">
        <f>ROUND(L23+N23+M23,0)</f>
        <v>0</v>
      </c>
    </row>
    <row r="24" spans="1:17" s="20" customFormat="1" ht="42" customHeight="1" thickBot="1" x14ac:dyDescent="0.3">
      <c r="A24" s="16"/>
      <c r="B24" s="64"/>
      <c r="C24" s="64"/>
      <c r="D24" s="64"/>
      <c r="E24" s="64"/>
      <c r="F24" s="64"/>
      <c r="G24" s="64"/>
      <c r="H24" s="64"/>
      <c r="I24" s="64"/>
      <c r="J24" s="64"/>
      <c r="K24" s="64"/>
      <c r="L24" s="64"/>
      <c r="M24" s="65" t="s">
        <v>35</v>
      </c>
      <c r="N24" s="65"/>
      <c r="O24" s="31">
        <f>SUMIF(G:G,0%,L:L)</f>
        <v>0</v>
      </c>
    </row>
    <row r="25" spans="1:17" s="20" customFormat="1" ht="39" customHeight="1" thickBot="1" x14ac:dyDescent="0.3">
      <c r="A25" s="55" t="s">
        <v>24</v>
      </c>
      <c r="B25" s="56"/>
      <c r="C25" s="56"/>
      <c r="D25" s="56"/>
      <c r="E25" s="56"/>
      <c r="F25" s="56"/>
      <c r="G25" s="56"/>
      <c r="H25" s="56"/>
      <c r="I25" s="56"/>
      <c r="J25" s="56"/>
      <c r="K25" s="56"/>
      <c r="L25" s="56"/>
      <c r="M25" s="66" t="s">
        <v>10</v>
      </c>
      <c r="N25" s="66"/>
      <c r="O25" s="32">
        <f>SUMIF(G:G,5%,L:L)</f>
        <v>0</v>
      </c>
    </row>
    <row r="26" spans="1:17" s="20" customFormat="1" ht="26.45" customHeight="1" x14ac:dyDescent="0.25">
      <c r="A26" s="52" t="s">
        <v>41</v>
      </c>
      <c r="B26" s="52"/>
      <c r="C26" s="52"/>
      <c r="D26" s="52"/>
      <c r="E26" s="52"/>
      <c r="F26" s="52"/>
      <c r="G26" s="52"/>
      <c r="H26" s="52"/>
      <c r="I26" s="52"/>
      <c r="J26" s="52"/>
      <c r="K26" s="52"/>
      <c r="L26" s="53"/>
      <c r="M26" s="66" t="s">
        <v>11</v>
      </c>
      <c r="N26" s="66"/>
      <c r="O26" s="32">
        <f>SUMIF(G:G,19%,L:L)</f>
        <v>0</v>
      </c>
    </row>
    <row r="27" spans="1:17" s="20" customFormat="1" ht="26.45" customHeight="1" x14ac:dyDescent="0.25">
      <c r="A27" s="54"/>
      <c r="B27" s="54"/>
      <c r="C27" s="54"/>
      <c r="D27" s="54"/>
      <c r="E27" s="54"/>
      <c r="F27" s="54"/>
      <c r="G27" s="54"/>
      <c r="H27" s="54"/>
      <c r="I27" s="54"/>
      <c r="J27" s="54"/>
      <c r="K27" s="54"/>
      <c r="L27" s="54"/>
      <c r="M27" s="67" t="s">
        <v>7</v>
      </c>
      <c r="N27" s="68"/>
      <c r="O27" s="33">
        <f>SUM(O24:O26)</f>
        <v>0</v>
      </c>
    </row>
    <row r="28" spans="1:17" s="20" customFormat="1" ht="26.45" customHeight="1" x14ac:dyDescent="0.25">
      <c r="A28" s="54"/>
      <c r="B28" s="54"/>
      <c r="C28" s="54"/>
      <c r="D28" s="54"/>
      <c r="E28" s="54"/>
      <c r="F28" s="54"/>
      <c r="G28" s="54"/>
      <c r="H28" s="54"/>
      <c r="I28" s="54"/>
      <c r="J28" s="54"/>
      <c r="K28" s="54"/>
      <c r="L28" s="54"/>
      <c r="M28" s="69" t="s">
        <v>12</v>
      </c>
      <c r="N28" s="70"/>
      <c r="O28" s="32">
        <f>SUMIF(G:G,5%,M:M)</f>
        <v>0</v>
      </c>
    </row>
    <row r="29" spans="1:17" s="20" customFormat="1" ht="26.45" customHeight="1" x14ac:dyDescent="0.25">
      <c r="A29" s="54"/>
      <c r="B29" s="54"/>
      <c r="C29" s="54"/>
      <c r="D29" s="54"/>
      <c r="E29" s="54"/>
      <c r="F29" s="54"/>
      <c r="G29" s="54"/>
      <c r="H29" s="54"/>
      <c r="I29" s="54"/>
      <c r="J29" s="54"/>
      <c r="K29" s="54"/>
      <c r="L29" s="54"/>
      <c r="M29" s="69" t="s">
        <v>13</v>
      </c>
      <c r="N29" s="70"/>
      <c r="O29" s="32">
        <f>SUMIF(G:G,19%,M:M)</f>
        <v>0</v>
      </c>
    </row>
    <row r="30" spans="1:17" s="20" customFormat="1" ht="26.45" customHeight="1" x14ac:dyDescent="0.25">
      <c r="A30" s="54"/>
      <c r="B30" s="54"/>
      <c r="C30" s="54"/>
      <c r="D30" s="54"/>
      <c r="E30" s="54"/>
      <c r="F30" s="54"/>
      <c r="G30" s="54"/>
      <c r="H30" s="54"/>
      <c r="I30" s="54"/>
      <c r="J30" s="54"/>
      <c r="K30" s="54"/>
      <c r="L30" s="54"/>
      <c r="M30" s="67" t="s">
        <v>14</v>
      </c>
      <c r="N30" s="68"/>
      <c r="O30" s="33">
        <f>SUM(O28:O29)</f>
        <v>0</v>
      </c>
    </row>
    <row r="31" spans="1:17" s="20" customFormat="1" ht="26.45" customHeight="1" x14ac:dyDescent="0.25">
      <c r="A31" s="54"/>
      <c r="B31" s="54"/>
      <c r="C31" s="54"/>
      <c r="D31" s="54"/>
      <c r="E31" s="54"/>
      <c r="F31" s="54"/>
      <c r="G31" s="54"/>
      <c r="H31" s="54"/>
      <c r="I31" s="54"/>
      <c r="J31" s="54"/>
      <c r="K31" s="54"/>
      <c r="L31" s="54"/>
      <c r="M31" s="37" t="s">
        <v>33</v>
      </c>
      <c r="N31" s="38"/>
      <c r="O31" s="32">
        <f>ROUND(SUM(N20:N23),0)</f>
        <v>0</v>
      </c>
      <c r="Q31" s="34"/>
    </row>
    <row r="32" spans="1:17" s="20" customFormat="1" ht="26.45" customHeight="1" x14ac:dyDescent="0.25">
      <c r="A32" s="54"/>
      <c r="B32" s="54"/>
      <c r="C32" s="54"/>
      <c r="D32" s="54"/>
      <c r="E32" s="54"/>
      <c r="F32" s="54"/>
      <c r="G32" s="54"/>
      <c r="H32" s="54"/>
      <c r="I32" s="54"/>
      <c r="J32" s="54"/>
      <c r="K32" s="54"/>
      <c r="L32" s="54"/>
      <c r="M32" s="35" t="s">
        <v>32</v>
      </c>
      <c r="N32" s="36"/>
      <c r="O32" s="33">
        <f>SUM(O31)</f>
        <v>0</v>
      </c>
    </row>
    <row r="33" spans="1:15" s="20" customFormat="1" ht="26.45" customHeight="1" x14ac:dyDescent="0.25">
      <c r="A33" s="54"/>
      <c r="B33" s="54"/>
      <c r="C33" s="54"/>
      <c r="D33" s="54"/>
      <c r="E33" s="54"/>
      <c r="F33" s="54"/>
      <c r="G33" s="54"/>
      <c r="H33" s="54"/>
      <c r="I33" s="54"/>
      <c r="J33" s="54"/>
      <c r="K33" s="54"/>
      <c r="L33" s="54"/>
      <c r="M33" s="35" t="s">
        <v>15</v>
      </c>
      <c r="N33" s="36"/>
      <c r="O33" s="33">
        <f>+O27+O30+O32</f>
        <v>0</v>
      </c>
    </row>
    <row r="36" spans="1:15" x14ac:dyDescent="0.25">
      <c r="B36" s="26"/>
      <c r="C36" s="26"/>
    </row>
    <row r="37" spans="1:15" x14ac:dyDescent="0.25">
      <c r="B37" s="62"/>
      <c r="C37" s="62"/>
    </row>
    <row r="38" spans="1:15" ht="15.75" thickBot="1" x14ac:dyDescent="0.3">
      <c r="B38" s="63"/>
      <c r="C38" s="63"/>
    </row>
    <row r="39" spans="1:15" x14ac:dyDescent="0.25">
      <c r="B39" s="58" t="s">
        <v>20</v>
      </c>
      <c r="C39" s="58"/>
    </row>
    <row r="41" spans="1:15" x14ac:dyDescent="0.25">
      <c r="A41" s="21" t="s">
        <v>44</v>
      </c>
    </row>
  </sheetData>
  <sheetProtection selectLockedCells="1"/>
  <mergeCells count="30">
    <mergeCell ref="A26:L33"/>
    <mergeCell ref="A25:L25"/>
    <mergeCell ref="A10:B10"/>
    <mergeCell ref="B39:C39"/>
    <mergeCell ref="D14:G14"/>
    <mergeCell ref="D16:G16"/>
    <mergeCell ref="L10:N10"/>
    <mergeCell ref="B37:C38"/>
    <mergeCell ref="B24:L24"/>
    <mergeCell ref="M24:N24"/>
    <mergeCell ref="M25:N25"/>
    <mergeCell ref="M26:N26"/>
    <mergeCell ref="M27:N27"/>
    <mergeCell ref="M28:N28"/>
    <mergeCell ref="M29:N29"/>
    <mergeCell ref="M30:N30"/>
    <mergeCell ref="A2:A5"/>
    <mergeCell ref="D12:G12"/>
    <mergeCell ref="A12:B16"/>
    <mergeCell ref="B2:M2"/>
    <mergeCell ref="B3:M3"/>
    <mergeCell ref="B4:M5"/>
    <mergeCell ref="F10:H10"/>
    <mergeCell ref="M33:N33"/>
    <mergeCell ref="M31:N31"/>
    <mergeCell ref="M32:N32"/>
    <mergeCell ref="N2:O2"/>
    <mergeCell ref="N3:O3"/>
    <mergeCell ref="N4:O4"/>
    <mergeCell ref="N5:O5"/>
  </mergeCells>
  <dataValidations count="2">
    <dataValidation type="whole" allowBlank="1" showInputMessage="1" showErrorMessage="1" sqref="F21:F23">
      <formula1>0</formula1>
      <formula2>100000000</formula2>
    </dataValidation>
    <dataValidation type="whole" allowBlank="1" showInputMessage="1" showErrorMessage="1" sqref="F20">
      <formula1>0</formula1>
      <formula2>1000000000000000000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E14" sqref="E14:E15"/>
    </sheetView>
  </sheetViews>
  <sheetFormatPr baseColWidth="10" defaultRowHeight="15" x14ac:dyDescent="0.25"/>
  <sheetData>
    <row r="7" spans="4:6" x14ac:dyDescent="0.25">
      <c r="D7" s="3">
        <v>0</v>
      </c>
      <c r="F7" s="2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MARIO CASTILLO</cp:lastModifiedBy>
  <cp:lastPrinted>2022-01-27T18:55:46Z</cp:lastPrinted>
  <dcterms:created xsi:type="dcterms:W3CDTF">2017-04-28T13:22:52Z</dcterms:created>
  <dcterms:modified xsi:type="dcterms:W3CDTF">2022-09-02T21:43:10Z</dcterms:modified>
</cp:coreProperties>
</file>