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onik\UC\U CUNDINAMARCA\INV 165 OBRAS ZONAS CAI\ANEXOS PARA PUBLICAR\"/>
    </mc:Choice>
  </mc:AlternateContent>
  <bookViews>
    <workbookView xWindow="0" yWindow="0" windowWidth="28800" windowHeight="12330"/>
  </bookViews>
  <sheets>
    <sheet name="Hoja1" sheetId="1" r:id="rId1"/>
    <sheet name="Hoja2" sheetId="2" state="hidden" r:id="rId2"/>
  </sheets>
  <definedNames>
    <definedName name="_xlnm.Print_Area" localSheetId="0">Hoja1!$A$1:$J$139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J37" i="1"/>
  <c r="J124" i="1" l="1"/>
  <c r="J123" i="1"/>
  <c r="J122" i="1"/>
  <c r="J121" i="1"/>
  <c r="J120" i="1"/>
  <c r="J119" i="1"/>
  <c r="J118" i="1"/>
  <c r="J117" i="1"/>
  <c r="J116" i="1"/>
  <c r="J115" i="1"/>
  <c r="J114" i="1"/>
  <c r="J113" i="1"/>
  <c r="J112" i="1"/>
  <c r="J111" i="1"/>
  <c r="J110" i="1"/>
  <c r="J109" i="1"/>
  <c r="J108" i="1"/>
  <c r="J107" i="1"/>
  <c r="J106" i="1"/>
  <c r="J105" i="1"/>
  <c r="J104" i="1"/>
  <c r="J103" i="1"/>
  <c r="J102"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20" i="1"/>
  <c r="J21" i="1"/>
  <c r="J22" i="1"/>
  <c r="J23" i="1"/>
  <c r="J24" i="1"/>
  <c r="J25" i="1"/>
  <c r="J26" i="1"/>
  <c r="J27" i="1"/>
  <c r="J28" i="1"/>
  <c r="J29" i="1"/>
  <c r="J30" i="1"/>
  <c r="J31" i="1"/>
  <c r="J32" i="1"/>
  <c r="J33" i="1"/>
  <c r="J34" i="1"/>
  <c r="J35" i="1"/>
  <c r="J36" i="1"/>
  <c r="J125" i="1" l="1"/>
  <c r="J128" i="1" l="1"/>
  <c r="J129" i="1"/>
  <c r="J131" i="1" s="1"/>
  <c r="J127" i="1"/>
  <c r="J130" i="1" l="1"/>
  <c r="J132" i="1" s="1"/>
</calcChain>
</file>

<file path=xl/sharedStrings.xml><?xml version="1.0" encoding="utf-8"?>
<sst xmlns="http://schemas.openxmlformats.org/spreadsheetml/2006/main" count="251" uniqueCount="77">
  <si>
    <t>MACROPROCESO DE APOYO</t>
  </si>
  <si>
    <t>CÓDIGO: ABSr126</t>
  </si>
  <si>
    <t xml:space="preserve">PROCESO GESTIÓN BIENES Y SERVICIOS </t>
  </si>
  <si>
    <t>VERSIÓN: 2</t>
  </si>
  <si>
    <t>COTIZACIÓN PARA PROCESOS DE OBRA</t>
  </si>
  <si>
    <t>VIGENCIA: 2022-05-31</t>
  </si>
  <si>
    <t>PÁGINA: 1 de 1</t>
  </si>
  <si>
    <t>Código de la dependencia.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</si>
  <si>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</si>
  <si>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</si>
  <si>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</si>
  <si>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</si>
  <si>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</si>
  <si>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</si>
  <si>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</si>
  <si>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</si>
  <si>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</si>
  <si>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</si>
  <si>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</si>
  <si>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</si>
  <si>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</si>
  <si>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</si>
  <si>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PORCENTAJE %</t>
  </si>
  <si>
    <t xml:space="preserve">ADMINISTRACIÓN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</si>
  <si>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</si>
  <si>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</si>
  <si>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</si>
  <si>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</si>
  <si>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</si>
  <si>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</si>
  <si>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</si>
  <si>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</si>
  <si>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</si>
  <si>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DEMOLICIÓN BALDOSA DE PISO H=0.04 M</t>
  </si>
  <si>
    <t>PAÑETE LISO MUROS 1:4, E=1.5 CM</t>
  </si>
  <si>
    <t>ADMINISTRACIÓN</t>
  </si>
  <si>
    <r>
      <rPr>
        <b/>
        <sz val="11"/>
        <rFont val="Arial"/>
        <family val="2"/>
      </rPr>
      <t xml:space="preserve">FECHA DE ELABORACIÓN:   </t>
    </r>
    <r>
      <rPr>
        <sz val="11"/>
        <rFont val="Arial"/>
        <family val="2"/>
      </rPr>
      <t xml:space="preserve">   AÑO   /   MES   /   DÍA</t>
    </r>
  </si>
  <si>
    <r>
      <rPr>
        <b/>
        <sz val="10"/>
        <rFont val="Arial"/>
        <family val="2"/>
      </rPr>
      <t>Nota Aclaratoria:</t>
    </r>
    <r>
      <rPr>
        <sz val="10"/>
        <rFont val="Arial"/>
        <family val="2"/>
      </rPr>
      <t xml:space="preserve"> Los oferentes se comprometen a desarrollar todas las actividades de obra contratadas en debida forma. Por lo anterior están obligados a revisar muy bien la documentación publicada en la presente invitación pública y de esta forma, garantizar la ejecución en caso de adjudicarse el contrato.</t>
    </r>
  </si>
  <si>
    <t>DEMOLICIÓN PLACA PISO 0.15 M</t>
  </si>
  <si>
    <t>DESMONTE DE CIELO RASO</t>
  </si>
  <si>
    <t>DESMONTE VENTANAS</t>
  </si>
  <si>
    <t> RETIRO DE ESCOMBROS </t>
  </si>
  <si>
    <t>SUMINISTRO E INTALACIÓN VENTANA EN ALUMINIO CORREDIZA</t>
  </si>
  <si>
    <t>EXCAVACIÓN MANUAL EN MATERIAL COMÚN H=0.0-2.0 M (INCLUYERETIRO DE SOBRANTES A UNA DISTANCIA MENOR DE 5 KM)</t>
  </si>
  <si>
    <t>RELLENOS AGREGADO EN MATERIAL DE BASE COMPACATADO MECÁNICAMENTE</t>
  </si>
  <si>
    <t>SUMINISTRO E INTALACIÓN PLACA BASE CONCRETO 0.15 2500 PSI</t>
  </si>
  <si>
    <t>ALISTADO PISOS 1:3, E=0.04</t>
  </si>
  <si>
    <t>SUMINISTRO E INSTALACION DE MORTERO AUTONIVELANTE CAPA FINA DE HASTA 2mm (INCLUYE IMPRIMACION), SUPERFICIE PARA PISO VINILICO</t>
  </si>
  <si>
    <t>PAÑETE LISO MUROS 1:4, E=1.5 CM(lineal)</t>
  </si>
  <si>
    <t>SUMINISTRO E INTALACIÓN SALIDA LÁMPARA CONMUTABLE EMT COMPLETA</t>
  </si>
  <si>
    <t>SUMINISTRO E INSTALACION LÁMPARA PANEL LED SOBREPONER 30X120 48W</t>
  </si>
  <si>
    <t>SALIDA PARA INTERRUPTOR CONMUTABLE  (INCLUYE INTERRUPTOR Y ELEMENOS PARA SU INSTALACION)</t>
  </si>
  <si>
    <t>SUMINISTRO E INTALACIÓN CANALETA METÁLICA 6X10 CMS</t>
  </si>
  <si>
    <t>SUMINISTRO E INTALACIÓN SALIDA ELÉCTRICA MONOFASICA REGULADA PARA PUESTO DE TRABAJO, INCLUYE: TUBO EMT DE 3/4", TOMA 5-15R GRADO COMERCIAL CON POLO A TIERRA AISLADO, CABLE 3X12 AWG-LSZH PARA SALIDAS, TERMINALES DE OJO, CINTA 33, CINTA DE IDENTIFICACIÓN DE COLORES PARA F (SEGÚN NUMERO DE CIRCUITO Y NIVEL DE VOLTAJE, CAJAS DE PASO Y CAJA FINAL 5800, TROQUEL PARA TOMA ELÉCTRICA , IDENTIFICACIÓN DE LA TOMA CON MARQUILLA</t>
  </si>
  <si>
    <t>SUMINISTRO E INTALACIÓN SALIDA ELÉCTRICA MONOFASICA NORMAL PARA PUESTO DE TRABAJO, INCLUYE: TUBO EMT DE 3/4", TOMA 5-15R GRADO COMERCIAL CON POLO A TIERRA AISLADO, CABLE 3X12 AWG-LSZH PARA SALIDAS, TERMINALES DE OJO, CINTA 33, CINTA DE IDENTIFICACIÓN DE COLORES PARA F (SEGÚN NUMERO DE CIRCUITO Y NIVEL DE VOLTAJE, CAJAS DE PASO Y CAJA FINAL 5800, TROQUEL PARA TOMA ELÉCTRICA , IDENTIFICACIÓN DE LA TOMA CON MARQUILLA</t>
  </si>
  <si>
    <t>SUMINISTRO E INSTALACIÓN CIELO RASO PLANO DRYWALL (INCLUYE PINTURA)</t>
  </si>
  <si>
    <t>SUMINISTRO E INTALACIÓN ESMALTE SOBRE LÁMINA LLENA</t>
  </si>
  <si>
    <t>SUMINISTRO E INTALACIÓN ESMALTE SOBRE LÁMINA LINEAL</t>
  </si>
  <si>
    <t>SUMINISTRO E INTALACIÓN ESTUCO Y VINILO 3 MANOS  </t>
  </si>
  <si>
    <t>SUMINISTRO E INTALACIÓN ESTUCO Y VINILO 3 MANOS LINEAL</t>
  </si>
  <si>
    <t>SUMINISTRO E INTALACIÓN PISO VINILO TRÁFICO PESADO</t>
  </si>
  <si>
    <t>SUMINISTRO E INTALACIÓN GUARDAESCOBA PVC CEDRO</t>
  </si>
  <si>
    <t>SUMINISTRO E INSTALACION DE PISO VINILICO TRAFICO RESIDENCIAL (INSTALACION EN PISO, PARED, CIELO CON BASE A DISEÑO RENDER) COLOR  A DEFINIR</t>
  </si>
  <si>
    <t>DESMONTE O DEMOLICION DE GUARDAESCOBA</t>
  </si>
  <si>
    <t>SUMINISTRO E INSTALACION DE MORTERO AUTONIVELANTE CAPA FINA DE HASTA 4mm (INCLUYE IMPRIMACION), SUPERFICIE PARA PISO VINILICO</t>
  </si>
  <si>
    <t>SUMINISTRO E INSTALACIÓN DE CIELO RASO EN PVC</t>
  </si>
  <si>
    <t>SALIDA PARA INTERRUPTOR CONMUTABLE  (INCLUYE INTERRUPTOR Y ELEMENOS PARA SU INSTALACION)</t>
  </si>
  <si>
    <t>SUMINISTRO E INTALACIÓN CANALETA CON DIVISIÓN PARA CABLEADO DE DATOS Y PUNTOS ELECTRICOS </t>
  </si>
  <si>
    <t>PAÑETE LISO MUROS 1:4, E=1.5 cm</t>
  </si>
  <si>
    <t>SUMINISTRO E INTALACIÓN SUMINISTRO E INSTALACION DE PISO VINILICO TRAFICO RESIDENCIAL (INSTALACION EN PISO, PARED, CIELO CON BASE A DISEÑO RENDER) COLOR  A DEFINIR</t>
  </si>
  <si>
    <t>SUMINISTRO E INTALACIÓN ESTUCO Y VINILO 3 MANOS</t>
  </si>
  <si>
    <t>SUMINISTRO E INTALACIÓN ESTUCO Y VINILO 3 MANOS (LINEAL)</t>
  </si>
  <si>
    <t>SUMINISTRO E INTALACIÓN MURO DRYWALL 1 CARA 0.10M</t>
  </si>
  <si>
    <t>METRO CUADRADO</t>
  </si>
  <si>
    <t>METRO CUBICO</t>
  </si>
  <si>
    <t>METRO LINEAL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</si>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</sst>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quot;$&quot;* #,##0.00_-;\-&quot;$&quot;* #,##0.00_-;_-&quot;$&quot;* &quot;-&quot;??_-;_-@_-"/>
  </numFmts>
  <fonts count="9"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0"/>
      <name val="Arial"/>
      <family val="2"/>
    </font>
    <font>
      <sz val="11"/>
      <name val="Arial"/>
      <family val="2"/>
    </font>
    <font>
      <sz val="11"/>
      <name val="Calibri"/>
      <family val="2"/>
      <scheme val="minor"/>
    </font>
    <font>
      <b/>
      <sz val="11"/>
      <name val="Arial"/>
      <family val="2"/>
    </font>
    <font>
      <b/>
      <sz val="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83">
    <xf numFmtId="0" fontId="0" fillId="0" borderId="0" xfId="0"/>
    <xf numFmtId="9" fontId="0" fillId="0" borderId="0" xfId="1" applyFont="1"/>
    <xf numFmtId="0" fontId="0" fillId="0" borderId="0" xfId="0" applyAlignment="1">
      <alignment vertical="center"/>
    </xf>
    <xf numFmtId="9" fontId="0" fillId="0" borderId="1" xfId="1" applyFont="1" applyBorder="1"/>
    <xf numFmtId="9" fontId="0" fillId="0" borderId="5" xfId="1" applyFont="1" applyBorder="1"/>
    <xf numFmtId="0" fontId="5" fillId="2" borderId="0" xfId="0" applyFont="1" applyFill="1" applyProtection="1">
      <protection locked="0"/>
    </xf>
    <xf numFmtId="0" fontId="5" fillId="2" borderId="0" xfId="0" applyFont="1" applyFill="1" applyAlignment="1" applyProtection="1">
      <alignment horizontal="center"/>
      <protection locked="0"/>
    </xf>
    <xf numFmtId="0" fontId="5" fillId="2" borderId="0" xfId="0" applyFont="1" applyFill="1" applyAlignment="1" applyProtection="1">
      <alignment horizontal="center" vertical="center"/>
      <protection locked="0"/>
    </xf>
    <xf numFmtId="0" fontId="6" fillId="2" borderId="0" xfId="0" applyFont="1" applyFill="1" applyProtection="1">
      <protection locked="0"/>
    </xf>
    <xf numFmtId="0" fontId="4" fillId="0" borderId="1" xfId="0" applyFont="1" applyBorder="1" applyAlignment="1" applyProtection="1">
      <alignment horizontal="center" vertical="center" wrapText="1"/>
      <protection hidden="1"/>
    </xf>
    <xf numFmtId="0" fontId="3" fillId="2" borderId="0" xfId="0" applyFont="1" applyFill="1" applyProtection="1">
      <protection locked="0"/>
    </xf>
    <xf numFmtId="0" fontId="3" fillId="2" borderId="0" xfId="0" applyFont="1" applyFill="1" applyAlignment="1" applyProtection="1">
      <alignment horizontal="left"/>
      <protection locked="0"/>
    </xf>
    <xf numFmtId="0" fontId="7" fillId="2" borderId="1"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wrapText="1"/>
      <protection hidden="1"/>
    </xf>
    <xf numFmtId="0" fontId="4" fillId="2" borderId="0" xfId="0" applyFont="1" applyFill="1" applyAlignment="1" applyProtection="1">
      <alignment horizontal="left"/>
      <protection locked="0"/>
    </xf>
    <xf numFmtId="0" fontId="4" fillId="2" borderId="0" xfId="0" applyFont="1" applyFill="1" applyAlignment="1" applyProtection="1">
      <alignment horizontal="center" vertical="center"/>
      <protection locked="0"/>
    </xf>
    <xf numFmtId="0" fontId="7" fillId="2" borderId="0" xfId="0" applyFont="1" applyFill="1" applyAlignment="1" applyProtection="1">
      <alignment horizontal="left"/>
      <protection locked="0"/>
    </xf>
    <xf numFmtId="0" fontId="5"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hidden="1"/>
    </xf>
    <xf numFmtId="43" fontId="4" fillId="3" borderId="1" xfId="3" applyFont="1" applyFill="1" applyBorder="1" applyAlignment="1" applyProtection="1">
      <alignment horizontal="center" vertical="center" wrapText="1"/>
      <protection hidden="1"/>
    </xf>
    <xf numFmtId="0" fontId="6" fillId="2"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0" fontId="3" fillId="0" borderId="1" xfId="0" applyFont="1" applyBorder="1" applyAlignment="1" applyProtection="1">
      <alignment horizontal="center" vertical="center" wrapText="1"/>
      <protection hidden="1"/>
    </xf>
    <xf numFmtId="43" fontId="3" fillId="0" borderId="1" xfId="3" applyFont="1" applyFill="1" applyBorder="1" applyAlignment="1" applyProtection="1">
      <alignment vertical="center" wrapText="1"/>
      <protection hidden="1"/>
    </xf>
    <xf numFmtId="0" fontId="6" fillId="2" borderId="0" xfId="0" applyFont="1" applyFill="1" applyAlignment="1" applyProtection="1">
      <alignment horizontal="left" vertical="center" wrapText="1"/>
      <protection locked="0"/>
    </xf>
    <xf numFmtId="43" fontId="4" fillId="0" borderId="1" xfId="3" applyFont="1" applyFill="1" applyBorder="1" applyAlignment="1" applyProtection="1">
      <alignment vertical="center"/>
      <protection hidden="1"/>
    </xf>
    <xf numFmtId="164" fontId="4" fillId="0" borderId="1" xfId="3" applyNumberFormat="1" applyFont="1" applyFill="1" applyBorder="1" applyAlignment="1" applyProtection="1">
      <alignment horizontal="center" vertical="center"/>
      <protection hidden="1"/>
    </xf>
    <xf numFmtId="43" fontId="4" fillId="0" borderId="13" xfId="3" applyFont="1" applyBorder="1" applyAlignment="1" applyProtection="1">
      <alignment vertical="center" wrapText="1"/>
      <protection hidden="1"/>
    </xf>
    <xf numFmtId="164" fontId="4" fillId="0" borderId="1" xfId="4" applyNumberFormat="1" applyFont="1" applyBorder="1" applyAlignment="1" applyProtection="1">
      <alignment horizontal="center" vertical="center"/>
      <protection hidden="1"/>
    </xf>
    <xf numFmtId="43" fontId="4" fillId="0" borderId="1" xfId="3" applyFont="1" applyBorder="1" applyAlignment="1" applyProtection="1">
      <alignment horizontal="center" vertical="center" wrapText="1"/>
      <protection hidden="1"/>
    </xf>
    <xf numFmtId="164" fontId="4" fillId="0" borderId="1" xfId="4" applyNumberFormat="1" applyFont="1" applyBorder="1" applyAlignment="1" applyProtection="1">
      <alignment horizontal="center" vertical="center" wrapText="1"/>
      <protection hidden="1"/>
    </xf>
    <xf numFmtId="43" fontId="4" fillId="0" borderId="1" xfId="3" applyFont="1" applyBorder="1" applyAlignment="1" applyProtection="1">
      <alignment horizontal="center" vertical="center"/>
      <protection hidden="1"/>
    </xf>
    <xf numFmtId="0" fontId="6" fillId="2"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41" fontId="5" fillId="2" borderId="0" xfId="17" applyNumberFormat="1" applyFont="1" applyFill="1" applyAlignment="1" applyProtection="1">
      <alignment vertical="center"/>
      <protection locked="0"/>
    </xf>
    <xf numFmtId="41" fontId="5" fillId="2" borderId="1" xfId="17" applyNumberFormat="1" applyFont="1" applyFill="1" applyBorder="1" applyAlignment="1" applyProtection="1">
      <alignment horizontal="center" vertical="center" wrapText="1"/>
      <protection locked="0"/>
    </xf>
    <xf numFmtId="41" fontId="6" fillId="2" borderId="0" xfId="17" applyNumberFormat="1" applyFont="1" applyFill="1" applyAlignment="1" applyProtection="1">
      <alignment vertical="center"/>
      <protection locked="0"/>
    </xf>
    <xf numFmtId="41" fontId="4" fillId="3" borderId="1" xfId="17" applyNumberFormat="1" applyFont="1" applyFill="1" applyBorder="1" applyAlignment="1" applyProtection="1">
      <alignment horizontal="center" vertical="center" wrapText="1"/>
      <protection hidden="1"/>
    </xf>
    <xf numFmtId="9" fontId="4" fillId="0" borderId="1" xfId="1" applyFont="1" applyBorder="1" applyAlignment="1" applyProtection="1">
      <alignment horizontal="center" vertical="center" wrapText="1"/>
      <protection hidden="1"/>
    </xf>
    <xf numFmtId="9" fontId="4" fillId="0" borderId="1" xfId="1" applyFont="1" applyBorder="1" applyAlignment="1" applyProtection="1">
      <alignment horizontal="center" vertical="center"/>
      <protection hidden="1"/>
    </xf>
    <xf numFmtId="0" fontId="1" fillId="0" borderId="19" xfId="0" applyFont="1" applyBorder="1" applyAlignment="1">
      <alignment horizontal="center" vertical="center" wrapText="1"/>
    </xf>
    <xf numFmtId="0" fontId="1" fillId="0" borderId="1" xfId="0" applyFont="1" applyBorder="1" applyAlignment="1">
      <alignment horizontal="left" wrapText="1"/>
    </xf>
    <xf numFmtId="43" fontId="3" fillId="0" borderId="1" xfId="3" applyFont="1" applyFill="1" applyBorder="1" applyAlignment="1" applyProtection="1">
      <alignment horizontal="center" vertical="center" wrapText="1"/>
      <protection locked="0"/>
    </xf>
    <xf numFmtId="43" fontId="3" fillId="0" borderId="3" xfId="3" applyFont="1" applyFill="1" applyBorder="1" applyAlignment="1" applyProtection="1">
      <alignment horizontal="center" vertical="center" wrapText="1"/>
      <protection locked="0"/>
    </xf>
    <xf numFmtId="43" fontId="3" fillId="0" borderId="5" xfId="3" applyFont="1" applyFill="1" applyBorder="1" applyAlignment="1" applyProtection="1">
      <alignment horizontal="center" vertical="center" wrapText="1"/>
      <protection locked="0"/>
    </xf>
    <xf numFmtId="43" fontId="4" fillId="0" borderId="3" xfId="3" applyFont="1" applyBorder="1" applyAlignment="1" applyProtection="1">
      <alignment horizontal="center" vertical="center" wrapText="1"/>
      <protection hidden="1"/>
    </xf>
    <xf numFmtId="43" fontId="4" fillId="0" borderId="5" xfId="3" applyFont="1" applyBorder="1" applyAlignment="1" applyProtection="1">
      <alignment horizontal="center" vertical="center" wrapText="1"/>
      <protection hidden="1"/>
    </xf>
    <xf numFmtId="0" fontId="5" fillId="2" borderId="7" xfId="0" applyFont="1" applyFill="1" applyBorder="1" applyAlignment="1" applyProtection="1">
      <alignment horizontal="center"/>
      <protection locked="0"/>
    </xf>
    <xf numFmtId="43" fontId="4" fillId="3" borderId="1" xfId="3"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wrapText="1"/>
      <protection locked="0"/>
    </xf>
    <xf numFmtId="0" fontId="4" fillId="3" borderId="1" xfId="0" applyFont="1" applyFill="1" applyBorder="1" applyAlignment="1" applyProtection="1">
      <alignment horizontal="center" vertical="center" wrapText="1"/>
      <protection hidden="1"/>
    </xf>
    <xf numFmtId="0" fontId="4" fillId="0" borderId="16" xfId="0" applyFont="1" applyBorder="1" applyAlignment="1" applyProtection="1">
      <alignment horizontal="left" vertical="center" wrapText="1"/>
      <protection hidden="1"/>
    </xf>
    <xf numFmtId="0" fontId="4" fillId="0" borderId="18" xfId="0" applyFont="1" applyBorder="1" applyAlignment="1" applyProtection="1">
      <alignment horizontal="left" vertical="center" wrapText="1"/>
      <protection hidden="1"/>
    </xf>
    <xf numFmtId="0" fontId="4" fillId="0" borderId="17"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4" fillId="0" borderId="12" xfId="0" applyFont="1" applyBorder="1" applyAlignment="1" applyProtection="1">
      <alignment horizontal="left" vertical="center" wrapText="1"/>
      <protection hidden="1"/>
    </xf>
    <xf numFmtId="0" fontId="4" fillId="2" borderId="16" xfId="0" applyFont="1" applyFill="1" applyBorder="1" applyAlignment="1" applyProtection="1">
      <alignment horizontal="center" vertical="center"/>
      <protection hidden="1"/>
    </xf>
    <xf numFmtId="0" fontId="4" fillId="2" borderId="18"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43" fontId="4" fillId="0" borderId="1" xfId="3" applyFont="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protection hidden="1"/>
    </xf>
    <xf numFmtId="0" fontId="3" fillId="2" borderId="4" xfId="0" applyFont="1" applyFill="1" applyBorder="1" applyAlignment="1" applyProtection="1">
      <alignment horizontal="left" vertical="center" wrapText="1"/>
      <protection hidden="1"/>
    </xf>
    <xf numFmtId="0" fontId="3" fillId="2" borderId="5" xfId="0" applyFont="1" applyFill="1" applyBorder="1" applyAlignment="1" applyProtection="1">
      <alignment horizontal="left" vertical="center" wrapText="1"/>
      <protection hidden="1"/>
    </xf>
    <xf numFmtId="0" fontId="5" fillId="0" borderId="2"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hidden="1"/>
    </xf>
    <xf numFmtId="0" fontId="5" fillId="2" borderId="1" xfId="0" applyFont="1" applyFill="1" applyBorder="1" applyAlignment="1" applyProtection="1">
      <alignment horizontal="left"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cellXfs>
  <cellStyles count="18">
    <cellStyle name="Millares" xfId="4" builtinId="3"/>
    <cellStyle name="Millares [0]" xfId="17" builtinId="6"/>
    <cellStyle name="Millares [0] 2" xfId="2"/>
    <cellStyle name="Millares [0] 2 2" xfId="9"/>
    <cellStyle name="Millares [0] 2 3" xfId="6"/>
    <cellStyle name="Millares 2" xfId="3"/>
    <cellStyle name="Millares 2 2" xfId="10"/>
    <cellStyle name="Millares 2 3" xfId="7"/>
    <cellStyle name="Millares 3" xfId="11"/>
    <cellStyle name="Millares 4" xfId="8"/>
    <cellStyle name="Millares 5" xfId="12"/>
    <cellStyle name="Millares 6" xfId="15"/>
    <cellStyle name="Millares 7" xfId="16"/>
    <cellStyle name="Millares 8" xfId="14"/>
    <cellStyle name="Millares 9" xfId="1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tabSelected="1" topLeftCell="A118" zoomScale="70" zoomScaleNormal="70" zoomScaleSheetLayoutView="70" workbookViewId="0">
      <selection activeCell="F70" sqref="F70"/>
    </sheetView>
  </sheetViews>
  <sheetFormatPr baseColWidth="10" defaultColWidth="11.42578125" defaultRowHeight="15" x14ac:dyDescent="0.25"/>
  <cols>
    <col min="1" max="1" width="7.85546875" style="5" customWidth="1"/>
    <col min="2" max="2" width="54.85546875" style="5" customWidth="1"/>
    <col min="3" max="3" width="20.42578125" style="5" customWidth="1"/>
    <col min="4" max="4" width="34.140625" style="5" customWidth="1"/>
    <col min="5" max="5" width="15" style="5" customWidth="1"/>
    <col min="6" max="6" width="23.85546875" style="7" customWidth="1"/>
    <col min="7" max="7" width="15.28515625" style="36" customWidth="1"/>
    <col min="8" max="8" width="22.140625" style="5" bestFit="1" customWidth="1"/>
    <col min="9" max="9" width="14.140625" style="8" customWidth="1"/>
    <col min="10" max="10" width="26.85546875" style="8" customWidth="1"/>
    <col min="11" max="16384" width="11.42578125" style="8"/>
  </cols>
  <sheetData>
    <row r="1" spans="1:10" x14ac:dyDescent="0.25">
      <c r="E1" s="6"/>
    </row>
    <row r="2" spans="1:10" ht="15.75" customHeight="1" x14ac:dyDescent="0.25">
      <c r="A2" s="72"/>
      <c r="B2" s="73" t="s">
        <v>0</v>
      </c>
      <c r="C2" s="73"/>
      <c r="D2" s="73"/>
      <c r="E2" s="73"/>
      <c r="F2" s="73"/>
      <c r="G2" s="73"/>
      <c r="H2" s="73"/>
      <c r="I2" s="73"/>
      <c r="J2" s="9" t="s">
        <v>1</v>
      </c>
    </row>
    <row r="3" spans="1:10" ht="15.75" customHeight="1" x14ac:dyDescent="0.25">
      <c r="A3" s="72"/>
      <c r="B3" s="73" t="s">
        <v>2</v>
      </c>
      <c r="C3" s="73"/>
      <c r="D3" s="73"/>
      <c r="E3" s="73"/>
      <c r="F3" s="73"/>
      <c r="G3" s="73"/>
      <c r="H3" s="73"/>
      <c r="I3" s="73"/>
      <c r="J3" s="9" t="s">
        <v>3</v>
      </c>
    </row>
    <row r="4" spans="1:10" x14ac:dyDescent="0.25">
      <c r="A4" s="72"/>
      <c r="B4" s="73" t="s">
        <v>4</v>
      </c>
      <c r="C4" s="73"/>
      <c r="D4" s="73"/>
      <c r="E4" s="73"/>
      <c r="F4" s="73"/>
      <c r="G4" s="73"/>
      <c r="H4" s="73"/>
      <c r="I4" s="73"/>
      <c r="J4" s="9" t="s">
        <v>5</v>
      </c>
    </row>
    <row r="5" spans="1:10" ht="15" customHeight="1" x14ac:dyDescent="0.25">
      <c r="A5" s="72"/>
      <c r="B5" s="73"/>
      <c r="C5" s="73"/>
      <c r="D5" s="73"/>
      <c r="E5" s="73"/>
      <c r="F5" s="73"/>
      <c r="G5" s="73"/>
      <c r="H5" s="73"/>
      <c r="I5" s="73"/>
      <c r="J5" s="9" t="s">
        <v>6</v>
      </c>
    </row>
    <row r="7" spans="1:10" x14ac:dyDescent="0.25">
      <c r="A7" s="10" t="s">
        <v>7</v>
      </c>
    </row>
    <row r="8" spans="1:10" x14ac:dyDescent="0.25">
      <c r="A8" s="10"/>
    </row>
    <row r="9" spans="1:10" ht="52.9" customHeight="1" x14ac:dyDescent="0.25">
      <c r="A9" s="74" t="s">
        <v>36</v>
      </c>
      <c r="B9" s="74"/>
      <c r="C9" s="11"/>
      <c r="D9" s="12" t="s">
        <v>8</v>
      </c>
      <c r="E9" s="75"/>
      <c r="F9" s="76"/>
      <c r="H9" s="13" t="s">
        <v>9</v>
      </c>
      <c r="I9" s="77"/>
      <c r="J9" s="78"/>
    </row>
    <row r="10" spans="1:10" x14ac:dyDescent="0.25">
      <c r="A10" s="11"/>
      <c r="B10" s="11"/>
      <c r="C10" s="11"/>
      <c r="E10" s="14"/>
      <c r="F10" s="15"/>
      <c r="I10" s="16"/>
      <c r="J10" s="17"/>
    </row>
    <row r="11" spans="1:10" ht="27.6" customHeight="1" x14ac:dyDescent="0.25">
      <c r="A11" s="52" t="s">
        <v>10</v>
      </c>
      <c r="B11" s="52"/>
      <c r="C11" s="18"/>
      <c r="D11" s="52" t="s">
        <v>11</v>
      </c>
      <c r="E11" s="52"/>
      <c r="F11" s="52"/>
      <c r="G11" s="37"/>
      <c r="H11" s="19"/>
      <c r="I11" s="16"/>
      <c r="J11" s="17"/>
    </row>
    <row r="12" spans="1:10" ht="6" customHeight="1" x14ac:dyDescent="0.25">
      <c r="A12" s="52"/>
      <c r="B12" s="52"/>
      <c r="C12" s="18"/>
      <c r="D12" s="17"/>
      <c r="E12" s="14"/>
      <c r="F12" s="15"/>
      <c r="I12" s="16"/>
      <c r="J12" s="17"/>
    </row>
    <row r="13" spans="1:10" ht="28.15" customHeight="1" x14ac:dyDescent="0.25">
      <c r="A13" s="52"/>
      <c r="B13" s="52"/>
      <c r="C13" s="18"/>
      <c r="D13" s="52" t="s">
        <v>12</v>
      </c>
      <c r="E13" s="52"/>
      <c r="F13" s="52"/>
      <c r="G13" s="37"/>
      <c r="H13" s="19"/>
      <c r="I13" s="16"/>
      <c r="J13" s="17"/>
    </row>
    <row r="14" spans="1:10" ht="6" customHeight="1" x14ac:dyDescent="0.25">
      <c r="A14" s="52"/>
      <c r="B14" s="52"/>
      <c r="C14" s="18"/>
      <c r="E14" s="14"/>
      <c r="F14" s="15"/>
      <c r="I14" s="16"/>
      <c r="J14" s="17"/>
    </row>
    <row r="15" spans="1:10" ht="19.899999999999999" customHeight="1" x14ac:dyDescent="0.25">
      <c r="A15" s="52"/>
      <c r="B15" s="52"/>
      <c r="C15" s="18"/>
      <c r="D15" s="52" t="s">
        <v>13</v>
      </c>
      <c r="E15" s="52"/>
      <c r="F15" s="52"/>
      <c r="G15" s="37"/>
      <c r="H15" s="19"/>
      <c r="I15" s="16"/>
      <c r="J15" s="17"/>
    </row>
    <row r="16" spans="1:10" x14ac:dyDescent="0.25">
      <c r="A16" s="11"/>
      <c r="B16" s="11"/>
      <c r="C16" s="11"/>
      <c r="E16" s="14"/>
      <c r="F16" s="15"/>
      <c r="I16" s="16"/>
      <c r="J16" s="17"/>
    </row>
    <row r="18" spans="1:10" s="22" customFormat="1" ht="34.5" customHeight="1" x14ac:dyDescent="0.25">
      <c r="A18" s="20" t="s">
        <v>14</v>
      </c>
      <c r="B18" s="52" t="s">
        <v>15</v>
      </c>
      <c r="C18" s="52"/>
      <c r="D18" s="52"/>
      <c r="E18" s="52"/>
      <c r="F18" s="20" t="s">
        <v>16</v>
      </c>
      <c r="G18" s="39" t="s">
        <v>17</v>
      </c>
      <c r="H18" s="50" t="s">
        <v>18</v>
      </c>
      <c r="I18" s="50"/>
      <c r="J18" s="21" t="s">
        <v>19</v>
      </c>
    </row>
    <row r="19" spans="1:10" s="23" customFormat="1" x14ac:dyDescent="0.2">
      <c r="A19" s="24">
        <v>1</v>
      </c>
      <c r="B19" s="43" t="s">
        <v>33</v>
      </c>
      <c r="C19" s="43"/>
      <c r="D19" s="43"/>
      <c r="E19" s="43"/>
      <c r="F19" s="42" t="s">
        <v>73</v>
      </c>
      <c r="G19" s="42">
        <v>418</v>
      </c>
      <c r="H19" s="45"/>
      <c r="I19" s="46"/>
      <c r="J19" s="25">
        <f>+ROUND(G19*H19,0)</f>
        <v>0</v>
      </c>
    </row>
    <row r="20" spans="1:10" s="23" customFormat="1" x14ac:dyDescent="0.2">
      <c r="A20" s="24">
        <v>2</v>
      </c>
      <c r="B20" s="43" t="s">
        <v>38</v>
      </c>
      <c r="C20" s="43"/>
      <c r="D20" s="43"/>
      <c r="E20" s="43"/>
      <c r="F20" s="42" t="s">
        <v>73</v>
      </c>
      <c r="G20" s="42">
        <v>20</v>
      </c>
      <c r="H20" s="44">
        <v>0</v>
      </c>
      <c r="I20" s="44"/>
      <c r="J20" s="25">
        <f t="shared" ref="J20:J78" si="0">+ROUND(G20*H20,0)</f>
        <v>0</v>
      </c>
    </row>
    <row r="21" spans="1:10" s="23" customFormat="1" x14ac:dyDescent="0.2">
      <c r="A21" s="24">
        <v>3</v>
      </c>
      <c r="B21" s="43" t="s">
        <v>39</v>
      </c>
      <c r="C21" s="43"/>
      <c r="D21" s="43"/>
      <c r="E21" s="43"/>
      <c r="F21" s="42" t="s">
        <v>73</v>
      </c>
      <c r="G21" s="42">
        <v>198</v>
      </c>
      <c r="H21" s="44">
        <v>0</v>
      </c>
      <c r="I21" s="44"/>
      <c r="J21" s="25">
        <f t="shared" si="0"/>
        <v>0</v>
      </c>
    </row>
    <row r="22" spans="1:10" s="23" customFormat="1" x14ac:dyDescent="0.2">
      <c r="A22" s="24">
        <v>4</v>
      </c>
      <c r="B22" s="43" t="s">
        <v>40</v>
      </c>
      <c r="C22" s="43"/>
      <c r="D22" s="43"/>
      <c r="E22" s="43"/>
      <c r="F22" s="42" t="s">
        <v>73</v>
      </c>
      <c r="G22" s="42">
        <v>80</v>
      </c>
      <c r="H22" s="44">
        <v>0</v>
      </c>
      <c r="I22" s="44"/>
      <c r="J22" s="25">
        <f t="shared" si="0"/>
        <v>0</v>
      </c>
    </row>
    <row r="23" spans="1:10" s="23" customFormat="1" x14ac:dyDescent="0.2">
      <c r="A23" s="24">
        <v>5</v>
      </c>
      <c r="B23" s="43" t="s">
        <v>41</v>
      </c>
      <c r="C23" s="43"/>
      <c r="D23" s="43"/>
      <c r="E23" s="43"/>
      <c r="F23" s="42" t="s">
        <v>74</v>
      </c>
      <c r="G23" s="42">
        <v>46.66</v>
      </c>
      <c r="H23" s="44">
        <v>0</v>
      </c>
      <c r="I23" s="44"/>
      <c r="J23" s="25">
        <f t="shared" si="0"/>
        <v>0</v>
      </c>
    </row>
    <row r="24" spans="1:10" s="23" customFormat="1" ht="14.25" customHeight="1" x14ac:dyDescent="0.2">
      <c r="A24" s="24">
        <v>6</v>
      </c>
      <c r="B24" s="43" t="s">
        <v>42</v>
      </c>
      <c r="C24" s="43"/>
      <c r="D24" s="43"/>
      <c r="E24" s="43"/>
      <c r="F24" s="42" t="s">
        <v>73</v>
      </c>
      <c r="G24" s="42">
        <v>90</v>
      </c>
      <c r="H24" s="44">
        <v>0</v>
      </c>
      <c r="I24" s="44"/>
      <c r="J24" s="25">
        <f t="shared" si="0"/>
        <v>0</v>
      </c>
    </row>
    <row r="25" spans="1:10" s="23" customFormat="1" ht="24.75" customHeight="1" x14ac:dyDescent="0.2">
      <c r="A25" s="24">
        <v>7</v>
      </c>
      <c r="B25" s="43" t="s">
        <v>43</v>
      </c>
      <c r="C25" s="43"/>
      <c r="D25" s="43"/>
      <c r="E25" s="43"/>
      <c r="F25" s="42" t="s">
        <v>74</v>
      </c>
      <c r="G25" s="42">
        <v>8.8000000000000007</v>
      </c>
      <c r="H25" s="44">
        <v>0</v>
      </c>
      <c r="I25" s="44"/>
      <c r="J25" s="25">
        <f t="shared" si="0"/>
        <v>0</v>
      </c>
    </row>
    <row r="26" spans="1:10" s="23" customFormat="1" ht="28.5" customHeight="1" x14ac:dyDescent="0.2">
      <c r="A26" s="24">
        <v>8</v>
      </c>
      <c r="B26" s="43" t="s">
        <v>44</v>
      </c>
      <c r="C26" s="43"/>
      <c r="D26" s="43"/>
      <c r="E26" s="43"/>
      <c r="F26" s="42" t="s">
        <v>74</v>
      </c>
      <c r="G26" s="42">
        <v>10</v>
      </c>
      <c r="H26" s="44">
        <v>0</v>
      </c>
      <c r="I26" s="44"/>
      <c r="J26" s="25">
        <f t="shared" si="0"/>
        <v>0</v>
      </c>
    </row>
    <row r="27" spans="1:10" s="23" customFormat="1" ht="18.75" customHeight="1" x14ac:dyDescent="0.2">
      <c r="A27" s="24">
        <v>9</v>
      </c>
      <c r="B27" s="43" t="s">
        <v>45</v>
      </c>
      <c r="C27" s="43"/>
      <c r="D27" s="43"/>
      <c r="E27" s="43"/>
      <c r="F27" s="42" t="s">
        <v>73</v>
      </c>
      <c r="G27" s="42">
        <v>3.3</v>
      </c>
      <c r="H27" s="44">
        <v>0</v>
      </c>
      <c r="I27" s="44"/>
      <c r="J27" s="25">
        <f t="shared" si="0"/>
        <v>0</v>
      </c>
    </row>
    <row r="28" spans="1:10" s="23" customFormat="1" x14ac:dyDescent="0.2">
      <c r="A28" s="24">
        <v>10</v>
      </c>
      <c r="B28" s="43" t="s">
        <v>46</v>
      </c>
      <c r="C28" s="43"/>
      <c r="D28" s="43"/>
      <c r="E28" s="43"/>
      <c r="F28" s="42" t="s">
        <v>73</v>
      </c>
      <c r="G28" s="42">
        <v>418</v>
      </c>
      <c r="H28" s="44">
        <v>0</v>
      </c>
      <c r="I28" s="44"/>
      <c r="J28" s="25">
        <f t="shared" si="0"/>
        <v>0</v>
      </c>
    </row>
    <row r="29" spans="1:10" s="23" customFormat="1" ht="37.5" customHeight="1" x14ac:dyDescent="0.2">
      <c r="A29" s="24">
        <v>11</v>
      </c>
      <c r="B29" s="43" t="s">
        <v>47</v>
      </c>
      <c r="C29" s="43"/>
      <c r="D29" s="43"/>
      <c r="E29" s="43"/>
      <c r="F29" s="42" t="s">
        <v>73</v>
      </c>
      <c r="G29" s="42">
        <v>418</v>
      </c>
      <c r="H29" s="44">
        <v>0</v>
      </c>
      <c r="I29" s="44"/>
      <c r="J29" s="25">
        <f t="shared" si="0"/>
        <v>0</v>
      </c>
    </row>
    <row r="30" spans="1:10" s="23" customFormat="1" x14ac:dyDescent="0.2">
      <c r="A30" s="24">
        <v>12</v>
      </c>
      <c r="B30" s="43" t="s">
        <v>34</v>
      </c>
      <c r="C30" s="43"/>
      <c r="D30" s="43"/>
      <c r="E30" s="43"/>
      <c r="F30" s="42" t="s">
        <v>73</v>
      </c>
      <c r="G30" s="42">
        <v>401</v>
      </c>
      <c r="H30" s="44">
        <v>0</v>
      </c>
      <c r="I30" s="44"/>
      <c r="J30" s="25">
        <f t="shared" si="0"/>
        <v>0</v>
      </c>
    </row>
    <row r="31" spans="1:10" s="23" customFormat="1" x14ac:dyDescent="0.2">
      <c r="A31" s="24">
        <v>13</v>
      </c>
      <c r="B31" s="43" t="s">
        <v>48</v>
      </c>
      <c r="C31" s="43"/>
      <c r="D31" s="43"/>
      <c r="E31" s="43"/>
      <c r="F31" s="42" t="s">
        <v>75</v>
      </c>
      <c r="G31" s="42">
        <v>293</v>
      </c>
      <c r="H31" s="44">
        <v>0</v>
      </c>
      <c r="I31" s="44"/>
      <c r="J31" s="25">
        <f t="shared" si="0"/>
        <v>0</v>
      </c>
    </row>
    <row r="32" spans="1:10" s="23" customFormat="1" ht="28.5" customHeight="1" x14ac:dyDescent="0.2">
      <c r="A32" s="24">
        <v>14</v>
      </c>
      <c r="B32" s="43" t="s">
        <v>49</v>
      </c>
      <c r="C32" s="43"/>
      <c r="D32" s="43"/>
      <c r="E32" s="43"/>
      <c r="F32" s="42" t="s">
        <v>76</v>
      </c>
      <c r="G32" s="42">
        <v>36</v>
      </c>
      <c r="H32" s="44">
        <v>0</v>
      </c>
      <c r="I32" s="44"/>
      <c r="J32" s="25">
        <f t="shared" si="0"/>
        <v>0</v>
      </c>
    </row>
    <row r="33" spans="1:10" s="23" customFormat="1" ht="28.5" customHeight="1" x14ac:dyDescent="0.2">
      <c r="A33" s="24">
        <v>15</v>
      </c>
      <c r="B33" s="43" t="s">
        <v>50</v>
      </c>
      <c r="C33" s="43"/>
      <c r="D33" s="43"/>
      <c r="E33" s="43"/>
      <c r="F33" s="42" t="s">
        <v>76</v>
      </c>
      <c r="G33" s="42">
        <v>36</v>
      </c>
      <c r="H33" s="44">
        <v>0</v>
      </c>
      <c r="I33" s="44"/>
      <c r="J33" s="25">
        <f t="shared" si="0"/>
        <v>0</v>
      </c>
    </row>
    <row r="34" spans="1:10" s="23" customFormat="1" ht="42.75" customHeight="1" x14ac:dyDescent="0.2">
      <c r="A34" s="24">
        <v>16</v>
      </c>
      <c r="B34" s="43" t="s">
        <v>51</v>
      </c>
      <c r="C34" s="43"/>
      <c r="D34" s="43"/>
      <c r="E34" s="43"/>
      <c r="F34" s="42" t="s">
        <v>76</v>
      </c>
      <c r="G34" s="42">
        <v>6</v>
      </c>
      <c r="H34" s="44">
        <v>0</v>
      </c>
      <c r="I34" s="44"/>
      <c r="J34" s="25">
        <f t="shared" si="0"/>
        <v>0</v>
      </c>
    </row>
    <row r="35" spans="1:10" s="23" customFormat="1" ht="28.5" customHeight="1" x14ac:dyDescent="0.2">
      <c r="A35" s="24">
        <v>17</v>
      </c>
      <c r="B35" s="43" t="s">
        <v>52</v>
      </c>
      <c r="C35" s="43"/>
      <c r="D35" s="43"/>
      <c r="E35" s="43"/>
      <c r="F35" s="42" t="s">
        <v>75</v>
      </c>
      <c r="G35" s="42">
        <v>195</v>
      </c>
      <c r="H35" s="44">
        <v>0</v>
      </c>
      <c r="I35" s="44"/>
      <c r="J35" s="25">
        <f t="shared" si="0"/>
        <v>0</v>
      </c>
    </row>
    <row r="36" spans="1:10" s="23" customFormat="1" ht="63.75" customHeight="1" x14ac:dyDescent="0.2">
      <c r="A36" s="24">
        <v>18</v>
      </c>
      <c r="B36" s="43" t="s">
        <v>53</v>
      </c>
      <c r="C36" s="43"/>
      <c r="D36" s="43"/>
      <c r="E36" s="43"/>
      <c r="F36" s="42" t="s">
        <v>76</v>
      </c>
      <c r="G36" s="42">
        <v>30</v>
      </c>
      <c r="H36" s="44">
        <v>0</v>
      </c>
      <c r="I36" s="44"/>
      <c r="J36" s="25">
        <f t="shared" si="0"/>
        <v>0</v>
      </c>
    </row>
    <row r="37" spans="1:10" s="23" customFormat="1" ht="69.75" customHeight="1" x14ac:dyDescent="0.2">
      <c r="A37" s="24">
        <v>19</v>
      </c>
      <c r="B37" s="43" t="s">
        <v>54</v>
      </c>
      <c r="C37" s="43"/>
      <c r="D37" s="43"/>
      <c r="E37" s="43"/>
      <c r="F37" s="42" t="s">
        <v>76</v>
      </c>
      <c r="G37" s="42">
        <v>30</v>
      </c>
      <c r="H37" s="45">
        <v>0</v>
      </c>
      <c r="I37" s="46"/>
      <c r="J37" s="25">
        <f t="shared" si="0"/>
        <v>0</v>
      </c>
    </row>
    <row r="38" spans="1:10" s="23" customFormat="1" ht="28.5" customHeight="1" x14ac:dyDescent="0.2">
      <c r="A38" s="24">
        <v>20</v>
      </c>
      <c r="B38" s="43" t="s">
        <v>55</v>
      </c>
      <c r="C38" s="43"/>
      <c r="D38" s="43"/>
      <c r="E38" s="43"/>
      <c r="F38" s="42" t="s">
        <v>73</v>
      </c>
      <c r="G38" s="42">
        <v>290</v>
      </c>
      <c r="H38" s="44">
        <v>0</v>
      </c>
      <c r="I38" s="44"/>
      <c r="J38" s="25">
        <f t="shared" si="0"/>
        <v>0</v>
      </c>
    </row>
    <row r="39" spans="1:10" s="23" customFormat="1" ht="28.5" customHeight="1" x14ac:dyDescent="0.2">
      <c r="A39" s="24">
        <v>21</v>
      </c>
      <c r="B39" s="43" t="s">
        <v>56</v>
      </c>
      <c r="C39" s="43"/>
      <c r="D39" s="43"/>
      <c r="E39" s="43"/>
      <c r="F39" s="42" t="s">
        <v>73</v>
      </c>
      <c r="G39" s="42">
        <v>65</v>
      </c>
      <c r="H39" s="44">
        <v>0</v>
      </c>
      <c r="I39" s="44"/>
      <c r="J39" s="25">
        <f t="shared" si="0"/>
        <v>0</v>
      </c>
    </row>
    <row r="40" spans="1:10" s="23" customFormat="1" ht="28.5" customHeight="1" x14ac:dyDescent="0.2">
      <c r="A40" s="24">
        <v>22</v>
      </c>
      <c r="B40" s="43" t="s">
        <v>57</v>
      </c>
      <c r="C40" s="43"/>
      <c r="D40" s="43"/>
      <c r="E40" s="43"/>
      <c r="F40" s="42" t="s">
        <v>75</v>
      </c>
      <c r="G40" s="42">
        <v>45</v>
      </c>
      <c r="H40" s="44">
        <v>0</v>
      </c>
      <c r="I40" s="44"/>
      <c r="J40" s="25">
        <f t="shared" si="0"/>
        <v>0</v>
      </c>
    </row>
    <row r="41" spans="1:10" s="23" customFormat="1" ht="28.5" customHeight="1" x14ac:dyDescent="0.2">
      <c r="A41" s="24">
        <v>23</v>
      </c>
      <c r="B41" s="43" t="s">
        <v>58</v>
      </c>
      <c r="C41" s="43"/>
      <c r="D41" s="43"/>
      <c r="E41" s="43"/>
      <c r="F41" s="42" t="s">
        <v>73</v>
      </c>
      <c r="G41" s="42">
        <v>401</v>
      </c>
      <c r="H41" s="44">
        <v>0</v>
      </c>
      <c r="I41" s="44"/>
      <c r="J41" s="25">
        <f t="shared" si="0"/>
        <v>0</v>
      </c>
    </row>
    <row r="42" spans="1:10" s="23" customFormat="1" ht="28.5" customHeight="1" x14ac:dyDescent="0.2">
      <c r="A42" s="24">
        <v>24</v>
      </c>
      <c r="B42" s="43" t="s">
        <v>59</v>
      </c>
      <c r="C42" s="43"/>
      <c r="D42" s="43"/>
      <c r="E42" s="43"/>
      <c r="F42" s="42" t="s">
        <v>75</v>
      </c>
      <c r="G42" s="42">
        <v>293</v>
      </c>
      <c r="H42" s="44">
        <v>0</v>
      </c>
      <c r="I42" s="44"/>
      <c r="J42" s="25">
        <f t="shared" si="0"/>
        <v>0</v>
      </c>
    </row>
    <row r="43" spans="1:10" s="23" customFormat="1" ht="28.5" customHeight="1" x14ac:dyDescent="0.2">
      <c r="A43" s="24">
        <v>25</v>
      </c>
      <c r="B43" s="43" t="s">
        <v>60</v>
      </c>
      <c r="C43" s="43"/>
      <c r="D43" s="43"/>
      <c r="E43" s="43"/>
      <c r="F43" s="42" t="s">
        <v>73</v>
      </c>
      <c r="G43" s="42">
        <v>418</v>
      </c>
      <c r="H43" s="44">
        <v>0</v>
      </c>
      <c r="I43" s="44"/>
      <c r="J43" s="25">
        <f t="shared" si="0"/>
        <v>0</v>
      </c>
    </row>
    <row r="44" spans="1:10" s="23" customFormat="1" ht="28.5" customHeight="1" x14ac:dyDescent="0.2">
      <c r="A44" s="24">
        <v>26</v>
      </c>
      <c r="B44" s="43" t="s">
        <v>61</v>
      </c>
      <c r="C44" s="43"/>
      <c r="D44" s="43"/>
      <c r="E44" s="43"/>
      <c r="F44" s="42" t="s">
        <v>75</v>
      </c>
      <c r="G44" s="42">
        <v>194</v>
      </c>
      <c r="H44" s="44">
        <v>0</v>
      </c>
      <c r="I44" s="44"/>
      <c r="J44" s="25">
        <f t="shared" si="0"/>
        <v>0</v>
      </c>
    </row>
    <row r="45" spans="1:10" s="23" customFormat="1" ht="33.75" customHeight="1" x14ac:dyDescent="0.2">
      <c r="A45" s="24">
        <v>27</v>
      </c>
      <c r="B45" s="43" t="s">
        <v>62</v>
      </c>
      <c r="C45" s="43"/>
      <c r="D45" s="43"/>
      <c r="E45" s="43"/>
      <c r="F45" s="42" t="s">
        <v>73</v>
      </c>
      <c r="G45" s="42">
        <v>528</v>
      </c>
      <c r="H45" s="44">
        <v>0</v>
      </c>
      <c r="I45" s="44"/>
      <c r="J45" s="25">
        <f t="shared" si="0"/>
        <v>0</v>
      </c>
    </row>
    <row r="46" spans="1:10" s="23" customFormat="1" x14ac:dyDescent="0.2">
      <c r="A46" s="24">
        <v>28</v>
      </c>
      <c r="B46" s="43" t="s">
        <v>63</v>
      </c>
      <c r="C46" s="43"/>
      <c r="D46" s="43"/>
      <c r="E46" s="43"/>
      <c r="F46" s="42" t="s">
        <v>75</v>
      </c>
      <c r="G46" s="42">
        <v>174</v>
      </c>
      <c r="H46" s="44">
        <v>0</v>
      </c>
      <c r="I46" s="44"/>
      <c r="J46" s="25">
        <f t="shared" si="0"/>
        <v>0</v>
      </c>
    </row>
    <row r="47" spans="1:10" s="23" customFormat="1" ht="16.5" customHeight="1" x14ac:dyDescent="0.2">
      <c r="A47" s="24">
        <v>29</v>
      </c>
      <c r="B47" s="43" t="s">
        <v>39</v>
      </c>
      <c r="C47" s="43"/>
      <c r="D47" s="43"/>
      <c r="E47" s="43"/>
      <c r="F47" s="42" t="s">
        <v>73</v>
      </c>
      <c r="G47" s="42">
        <v>351.9</v>
      </c>
      <c r="H47" s="44">
        <v>0</v>
      </c>
      <c r="I47" s="44"/>
      <c r="J47" s="25">
        <f t="shared" si="0"/>
        <v>0</v>
      </c>
    </row>
    <row r="48" spans="1:10" s="23" customFormat="1" ht="24" customHeight="1" x14ac:dyDescent="0.2">
      <c r="A48" s="24">
        <v>30</v>
      </c>
      <c r="B48" s="43" t="s">
        <v>41</v>
      </c>
      <c r="C48" s="43"/>
      <c r="D48" s="43"/>
      <c r="E48" s="43"/>
      <c r="F48" s="42" t="s">
        <v>74</v>
      </c>
      <c r="G48" s="42">
        <v>19.739999999999998</v>
      </c>
      <c r="H48" s="44">
        <v>0</v>
      </c>
      <c r="I48" s="44"/>
      <c r="J48" s="25">
        <f t="shared" si="0"/>
        <v>0</v>
      </c>
    </row>
    <row r="49" spans="1:10" s="23" customFormat="1" ht="41.25" customHeight="1" x14ac:dyDescent="0.2">
      <c r="A49" s="24">
        <v>31</v>
      </c>
      <c r="B49" s="43" t="s">
        <v>64</v>
      </c>
      <c r="C49" s="43"/>
      <c r="D49" s="43"/>
      <c r="E49" s="43"/>
      <c r="F49" s="42" t="s">
        <v>73</v>
      </c>
      <c r="G49" s="42">
        <v>351.9</v>
      </c>
      <c r="H49" s="44">
        <v>0</v>
      </c>
      <c r="I49" s="44"/>
      <c r="J49" s="25">
        <f t="shared" si="0"/>
        <v>0</v>
      </c>
    </row>
    <row r="50" spans="1:10" s="23" customFormat="1" ht="28.5" customHeight="1" x14ac:dyDescent="0.2">
      <c r="A50" s="24">
        <v>32</v>
      </c>
      <c r="B50" s="43" t="s">
        <v>60</v>
      </c>
      <c r="C50" s="43"/>
      <c r="D50" s="43"/>
      <c r="E50" s="43"/>
      <c r="F50" s="42" t="s">
        <v>73</v>
      </c>
      <c r="G50" s="42">
        <v>351.9</v>
      </c>
      <c r="H50" s="44">
        <v>0</v>
      </c>
      <c r="I50" s="44"/>
      <c r="J50" s="25">
        <f t="shared" si="0"/>
        <v>0</v>
      </c>
    </row>
    <row r="51" spans="1:10" s="23" customFormat="1" ht="33" customHeight="1" x14ac:dyDescent="0.2">
      <c r="A51" s="24">
        <v>33</v>
      </c>
      <c r="B51" s="43" t="s">
        <v>61</v>
      </c>
      <c r="C51" s="43"/>
      <c r="D51" s="43"/>
      <c r="E51" s="43"/>
      <c r="F51" s="42" t="s">
        <v>75</v>
      </c>
      <c r="G51" s="42">
        <v>174</v>
      </c>
      <c r="H51" s="44">
        <v>0</v>
      </c>
      <c r="I51" s="44"/>
      <c r="J51" s="25">
        <f t="shared" si="0"/>
        <v>0</v>
      </c>
    </row>
    <row r="52" spans="1:10" s="23" customFormat="1" ht="35.25" customHeight="1" x14ac:dyDescent="0.2">
      <c r="A52" s="24">
        <v>34</v>
      </c>
      <c r="B52" s="43" t="s">
        <v>62</v>
      </c>
      <c r="C52" s="43"/>
      <c r="D52" s="43"/>
      <c r="E52" s="43"/>
      <c r="F52" s="42" t="s">
        <v>73</v>
      </c>
      <c r="G52" s="42">
        <v>475</v>
      </c>
      <c r="H52" s="44">
        <v>0</v>
      </c>
      <c r="I52" s="44"/>
      <c r="J52" s="25">
        <f t="shared" si="0"/>
        <v>0</v>
      </c>
    </row>
    <row r="53" spans="1:10" s="23" customFormat="1" ht="28.5" customHeight="1" x14ac:dyDescent="0.2">
      <c r="A53" s="24">
        <v>35</v>
      </c>
      <c r="B53" s="43" t="s">
        <v>65</v>
      </c>
      <c r="C53" s="43"/>
      <c r="D53" s="43"/>
      <c r="E53" s="43"/>
      <c r="F53" s="42" t="s">
        <v>73</v>
      </c>
      <c r="G53" s="42">
        <v>351.9</v>
      </c>
      <c r="H53" s="44">
        <v>0</v>
      </c>
      <c r="I53" s="44"/>
      <c r="J53" s="25">
        <f t="shared" si="0"/>
        <v>0</v>
      </c>
    </row>
    <row r="54" spans="1:10" s="23" customFormat="1" ht="28.5" customHeight="1" x14ac:dyDescent="0.2">
      <c r="A54" s="24">
        <v>36</v>
      </c>
      <c r="B54" s="43" t="s">
        <v>58</v>
      </c>
      <c r="C54" s="43"/>
      <c r="D54" s="43"/>
      <c r="E54" s="43"/>
      <c r="F54" s="42" t="s">
        <v>73</v>
      </c>
      <c r="G54" s="42">
        <v>383</v>
      </c>
      <c r="H54" s="44">
        <v>0</v>
      </c>
      <c r="I54" s="44"/>
      <c r="J54" s="25">
        <f t="shared" si="0"/>
        <v>0</v>
      </c>
    </row>
    <row r="55" spans="1:10" s="23" customFormat="1" ht="28.5" customHeight="1" x14ac:dyDescent="0.2">
      <c r="A55" s="24">
        <v>37</v>
      </c>
      <c r="B55" s="43" t="s">
        <v>59</v>
      </c>
      <c r="C55" s="43"/>
      <c r="D55" s="43"/>
      <c r="E55" s="43"/>
      <c r="F55" s="42" t="s">
        <v>75</v>
      </c>
      <c r="G55" s="42">
        <v>130</v>
      </c>
      <c r="H55" s="44">
        <v>0</v>
      </c>
      <c r="I55" s="44"/>
      <c r="J55" s="25">
        <f t="shared" si="0"/>
        <v>0</v>
      </c>
    </row>
    <row r="56" spans="1:10" s="23" customFormat="1" x14ac:dyDescent="0.2">
      <c r="A56" s="24">
        <v>38</v>
      </c>
      <c r="B56" s="43" t="s">
        <v>34</v>
      </c>
      <c r="C56" s="43"/>
      <c r="D56" s="43"/>
      <c r="E56" s="43"/>
      <c r="F56" s="42" t="s">
        <v>73</v>
      </c>
      <c r="G56" s="42">
        <v>383</v>
      </c>
      <c r="H56" s="44">
        <v>0</v>
      </c>
      <c r="I56" s="44"/>
      <c r="J56" s="25">
        <f t="shared" si="0"/>
        <v>0</v>
      </c>
    </row>
    <row r="57" spans="1:10" s="23" customFormat="1" ht="15" customHeight="1" x14ac:dyDescent="0.2">
      <c r="A57" s="24">
        <v>39</v>
      </c>
      <c r="B57" s="43" t="s">
        <v>48</v>
      </c>
      <c r="C57" s="43"/>
      <c r="D57" s="43"/>
      <c r="E57" s="43"/>
      <c r="F57" s="42" t="s">
        <v>75</v>
      </c>
      <c r="G57" s="42">
        <v>130</v>
      </c>
      <c r="H57" s="44">
        <v>0</v>
      </c>
      <c r="I57" s="44"/>
      <c r="J57" s="25">
        <f t="shared" si="0"/>
        <v>0</v>
      </c>
    </row>
    <row r="58" spans="1:10" s="23" customFormat="1" ht="15" customHeight="1" x14ac:dyDescent="0.2">
      <c r="A58" s="24">
        <v>40</v>
      </c>
      <c r="B58" s="43" t="s">
        <v>49</v>
      </c>
      <c r="C58" s="43"/>
      <c r="D58" s="43"/>
      <c r="E58" s="43"/>
      <c r="F58" s="42" t="s">
        <v>76</v>
      </c>
      <c r="G58" s="42">
        <v>36</v>
      </c>
      <c r="H58" s="44">
        <v>0</v>
      </c>
      <c r="I58" s="44"/>
      <c r="J58" s="25">
        <f t="shared" si="0"/>
        <v>0</v>
      </c>
    </row>
    <row r="59" spans="1:10" s="23" customFormat="1" ht="28.5" customHeight="1" x14ac:dyDescent="0.2">
      <c r="A59" s="24">
        <v>41</v>
      </c>
      <c r="B59" s="43" t="s">
        <v>50</v>
      </c>
      <c r="C59" s="43"/>
      <c r="D59" s="43"/>
      <c r="E59" s="43"/>
      <c r="F59" s="42" t="s">
        <v>76</v>
      </c>
      <c r="G59" s="42">
        <v>36</v>
      </c>
      <c r="H59" s="44">
        <v>0</v>
      </c>
      <c r="I59" s="44"/>
      <c r="J59" s="25">
        <f t="shared" si="0"/>
        <v>0</v>
      </c>
    </row>
    <row r="60" spans="1:10" s="23" customFormat="1" ht="27" customHeight="1" x14ac:dyDescent="0.2">
      <c r="A60" s="24">
        <v>42</v>
      </c>
      <c r="B60" s="43" t="s">
        <v>66</v>
      </c>
      <c r="C60" s="43"/>
      <c r="D60" s="43"/>
      <c r="E60" s="43"/>
      <c r="F60" s="42" t="s">
        <v>76</v>
      </c>
      <c r="G60" s="42">
        <v>6</v>
      </c>
      <c r="H60" s="44">
        <v>0</v>
      </c>
      <c r="I60" s="44"/>
      <c r="J60" s="25">
        <f t="shared" si="0"/>
        <v>0</v>
      </c>
    </row>
    <row r="61" spans="1:10" s="23" customFormat="1" ht="15" customHeight="1" x14ac:dyDescent="0.2">
      <c r="A61" s="24">
        <v>43</v>
      </c>
      <c r="B61" s="43" t="s">
        <v>67</v>
      </c>
      <c r="C61" s="43"/>
      <c r="D61" s="43"/>
      <c r="E61" s="43"/>
      <c r="F61" s="42" t="s">
        <v>75</v>
      </c>
      <c r="G61" s="42">
        <v>174</v>
      </c>
      <c r="H61" s="44">
        <v>0</v>
      </c>
      <c r="I61" s="44"/>
      <c r="J61" s="25">
        <f t="shared" si="0"/>
        <v>0</v>
      </c>
    </row>
    <row r="62" spans="1:10" s="26" customFormat="1" ht="63.75" customHeight="1" x14ac:dyDescent="0.2">
      <c r="A62" s="24">
        <v>44</v>
      </c>
      <c r="B62" s="43" t="s">
        <v>53</v>
      </c>
      <c r="C62" s="43"/>
      <c r="D62" s="43"/>
      <c r="E62" s="43"/>
      <c r="F62" s="42" t="s">
        <v>76</v>
      </c>
      <c r="G62" s="42">
        <v>30</v>
      </c>
      <c r="H62" s="44">
        <v>0</v>
      </c>
      <c r="I62" s="44"/>
      <c r="J62" s="25">
        <f t="shared" si="0"/>
        <v>0</v>
      </c>
    </row>
    <row r="63" spans="1:10" s="26" customFormat="1" ht="63.75" customHeight="1" x14ac:dyDescent="0.2">
      <c r="A63" s="24">
        <v>45</v>
      </c>
      <c r="B63" s="43" t="s">
        <v>54</v>
      </c>
      <c r="C63" s="43"/>
      <c r="D63" s="43"/>
      <c r="E63" s="43"/>
      <c r="F63" s="42" t="s">
        <v>76</v>
      </c>
      <c r="G63" s="42">
        <v>30</v>
      </c>
      <c r="H63" s="44">
        <v>0</v>
      </c>
      <c r="I63" s="44"/>
      <c r="J63" s="25">
        <f t="shared" si="0"/>
        <v>0</v>
      </c>
    </row>
    <row r="64" spans="1:10" s="26" customFormat="1" ht="21.75" customHeight="1" x14ac:dyDescent="0.2">
      <c r="A64" s="24">
        <v>46</v>
      </c>
      <c r="B64" s="43" t="s">
        <v>63</v>
      </c>
      <c r="C64" s="43"/>
      <c r="D64" s="43"/>
      <c r="E64" s="43"/>
      <c r="F64" s="42" t="s">
        <v>75</v>
      </c>
      <c r="G64" s="42">
        <v>171</v>
      </c>
      <c r="H64" s="44">
        <v>0</v>
      </c>
      <c r="I64" s="44"/>
      <c r="J64" s="25">
        <f t="shared" si="0"/>
        <v>0</v>
      </c>
    </row>
    <row r="65" spans="1:10" s="26" customFormat="1" ht="25.5" customHeight="1" x14ac:dyDescent="0.2">
      <c r="A65" s="24">
        <v>47</v>
      </c>
      <c r="B65" s="43" t="s">
        <v>41</v>
      </c>
      <c r="C65" s="43"/>
      <c r="D65" s="43"/>
      <c r="E65" s="43"/>
      <c r="F65" s="42" t="s">
        <v>74</v>
      </c>
      <c r="G65" s="42">
        <v>3.16</v>
      </c>
      <c r="H65" s="44">
        <v>0</v>
      </c>
      <c r="I65" s="44"/>
      <c r="J65" s="25">
        <f t="shared" si="0"/>
        <v>0</v>
      </c>
    </row>
    <row r="66" spans="1:10" s="26" customFormat="1" ht="15" customHeight="1" x14ac:dyDescent="0.2">
      <c r="A66" s="24">
        <v>48</v>
      </c>
      <c r="B66" s="43" t="s">
        <v>42</v>
      </c>
      <c r="C66" s="43"/>
      <c r="D66" s="43"/>
      <c r="E66" s="43"/>
      <c r="F66" s="42" t="s">
        <v>73</v>
      </c>
      <c r="G66" s="42">
        <v>30</v>
      </c>
      <c r="H66" s="44">
        <v>0</v>
      </c>
      <c r="I66" s="44"/>
      <c r="J66" s="25">
        <f t="shared" si="0"/>
        <v>0</v>
      </c>
    </row>
    <row r="67" spans="1:10" s="26" customFormat="1" ht="36.75" customHeight="1" x14ac:dyDescent="0.2">
      <c r="A67" s="24">
        <v>49</v>
      </c>
      <c r="B67" s="43" t="s">
        <v>47</v>
      </c>
      <c r="C67" s="43"/>
      <c r="D67" s="43"/>
      <c r="E67" s="43"/>
      <c r="F67" s="42" t="s">
        <v>73</v>
      </c>
      <c r="G67" s="42">
        <v>300</v>
      </c>
      <c r="H67" s="44">
        <v>0</v>
      </c>
      <c r="I67" s="44"/>
      <c r="J67" s="25">
        <f t="shared" si="0"/>
        <v>0</v>
      </c>
    </row>
    <row r="68" spans="1:10" s="26" customFormat="1" ht="21.75" customHeight="1" x14ac:dyDescent="0.2">
      <c r="A68" s="24">
        <v>50</v>
      </c>
      <c r="B68" s="43" t="s">
        <v>68</v>
      </c>
      <c r="C68" s="43"/>
      <c r="D68" s="43"/>
      <c r="E68" s="43"/>
      <c r="F68" s="42" t="s">
        <v>73</v>
      </c>
      <c r="G68" s="42">
        <v>396</v>
      </c>
      <c r="H68" s="44">
        <v>0</v>
      </c>
      <c r="I68" s="44"/>
      <c r="J68" s="25">
        <f t="shared" si="0"/>
        <v>0</v>
      </c>
    </row>
    <row r="69" spans="1:10" s="23" customFormat="1" x14ac:dyDescent="0.2">
      <c r="A69" s="24">
        <v>51</v>
      </c>
      <c r="B69" s="43" t="s">
        <v>48</v>
      </c>
      <c r="C69" s="43"/>
      <c r="D69" s="43"/>
      <c r="E69" s="43"/>
      <c r="F69" s="42" t="s">
        <v>75</v>
      </c>
      <c r="G69" s="42">
        <v>160</v>
      </c>
      <c r="H69" s="44">
        <v>0</v>
      </c>
      <c r="I69" s="44"/>
      <c r="J69" s="25">
        <f t="shared" si="0"/>
        <v>0</v>
      </c>
    </row>
    <row r="70" spans="1:10" s="23" customFormat="1" ht="28.5" customHeight="1" x14ac:dyDescent="0.2">
      <c r="A70" s="24">
        <v>52</v>
      </c>
      <c r="B70" s="43" t="s">
        <v>58</v>
      </c>
      <c r="C70" s="43"/>
      <c r="D70" s="43"/>
      <c r="E70" s="43"/>
      <c r="F70" s="42" t="s">
        <v>73</v>
      </c>
      <c r="G70" s="42">
        <v>696</v>
      </c>
      <c r="H70" s="44">
        <v>0</v>
      </c>
      <c r="I70" s="44"/>
      <c r="J70" s="25">
        <f t="shared" si="0"/>
        <v>0</v>
      </c>
    </row>
    <row r="71" spans="1:10" s="23" customFormat="1" ht="28.5" customHeight="1" x14ac:dyDescent="0.2">
      <c r="A71" s="24">
        <v>53</v>
      </c>
      <c r="B71" s="43" t="s">
        <v>59</v>
      </c>
      <c r="C71" s="43"/>
      <c r="D71" s="43"/>
      <c r="E71" s="43"/>
      <c r="F71" s="42" t="s">
        <v>75</v>
      </c>
      <c r="G71" s="42">
        <v>160</v>
      </c>
      <c r="H71" s="44">
        <v>0</v>
      </c>
      <c r="I71" s="44"/>
      <c r="J71" s="25">
        <f t="shared" si="0"/>
        <v>0</v>
      </c>
    </row>
    <row r="72" spans="1:10" s="23" customFormat="1" ht="28.5" customHeight="1" x14ac:dyDescent="0.2">
      <c r="A72" s="24">
        <v>54</v>
      </c>
      <c r="B72" s="43" t="s">
        <v>60</v>
      </c>
      <c r="C72" s="43"/>
      <c r="D72" s="43"/>
      <c r="E72" s="43"/>
      <c r="F72" s="42" t="s">
        <v>73</v>
      </c>
      <c r="G72" s="42">
        <v>295</v>
      </c>
      <c r="H72" s="44">
        <v>0</v>
      </c>
      <c r="I72" s="44"/>
      <c r="J72" s="25">
        <f t="shared" si="0"/>
        <v>0</v>
      </c>
    </row>
    <row r="73" spans="1:10" s="23" customFormat="1" ht="42.75" customHeight="1" x14ac:dyDescent="0.2">
      <c r="A73" s="24">
        <v>55</v>
      </c>
      <c r="B73" s="43" t="s">
        <v>61</v>
      </c>
      <c r="C73" s="43"/>
      <c r="D73" s="43"/>
      <c r="E73" s="43"/>
      <c r="F73" s="42" t="s">
        <v>75</v>
      </c>
      <c r="G73" s="42">
        <v>171</v>
      </c>
      <c r="H73" s="44">
        <v>0</v>
      </c>
      <c r="I73" s="44"/>
      <c r="J73" s="25">
        <f t="shared" si="0"/>
        <v>0</v>
      </c>
    </row>
    <row r="74" spans="1:10" s="23" customFormat="1" ht="37.5" customHeight="1" x14ac:dyDescent="0.2">
      <c r="A74" s="24">
        <v>56</v>
      </c>
      <c r="B74" s="43" t="s">
        <v>62</v>
      </c>
      <c r="C74" s="43"/>
      <c r="D74" s="43"/>
      <c r="E74" s="43"/>
      <c r="F74" s="42" t="s">
        <v>73</v>
      </c>
      <c r="G74" s="42">
        <v>405</v>
      </c>
      <c r="H74" s="44">
        <v>0</v>
      </c>
      <c r="I74" s="44"/>
      <c r="J74" s="25">
        <f t="shared" si="0"/>
        <v>0</v>
      </c>
    </row>
    <row r="75" spans="1:10" s="23" customFormat="1" ht="22.5" customHeight="1" x14ac:dyDescent="0.2">
      <c r="A75" s="24">
        <v>57</v>
      </c>
      <c r="B75" s="43" t="s">
        <v>49</v>
      </c>
      <c r="C75" s="43"/>
      <c r="D75" s="43"/>
      <c r="E75" s="43"/>
      <c r="F75" s="42" t="s">
        <v>76</v>
      </c>
      <c r="G75" s="42">
        <v>36</v>
      </c>
      <c r="H75" s="44">
        <v>0</v>
      </c>
      <c r="I75" s="44"/>
      <c r="J75" s="25">
        <f t="shared" si="0"/>
        <v>0</v>
      </c>
    </row>
    <row r="76" spans="1:10" s="23" customFormat="1" ht="15" customHeight="1" x14ac:dyDescent="0.2">
      <c r="A76" s="24">
        <v>58</v>
      </c>
      <c r="B76" s="43" t="s">
        <v>50</v>
      </c>
      <c r="C76" s="43"/>
      <c r="D76" s="43"/>
      <c r="E76" s="43"/>
      <c r="F76" s="42" t="s">
        <v>76</v>
      </c>
      <c r="G76" s="42">
        <v>36</v>
      </c>
      <c r="H76" s="44">
        <v>0</v>
      </c>
      <c r="I76" s="44"/>
      <c r="J76" s="25">
        <f t="shared" si="0"/>
        <v>0</v>
      </c>
    </row>
    <row r="77" spans="1:10" s="23" customFormat="1" ht="27.75" customHeight="1" x14ac:dyDescent="0.2">
      <c r="A77" s="24">
        <v>59</v>
      </c>
      <c r="B77" s="43" t="s">
        <v>66</v>
      </c>
      <c r="C77" s="43"/>
      <c r="D77" s="43"/>
      <c r="E77" s="43"/>
      <c r="F77" s="42" t="s">
        <v>76</v>
      </c>
      <c r="G77" s="42">
        <v>6</v>
      </c>
      <c r="H77" s="44">
        <v>0</v>
      </c>
      <c r="I77" s="44"/>
      <c r="J77" s="25">
        <f t="shared" si="0"/>
        <v>0</v>
      </c>
    </row>
    <row r="78" spans="1:10" s="23" customFormat="1" ht="28.5" customHeight="1" x14ac:dyDescent="0.2">
      <c r="A78" s="24">
        <v>60</v>
      </c>
      <c r="B78" s="43" t="s">
        <v>52</v>
      </c>
      <c r="C78" s="43"/>
      <c r="D78" s="43"/>
      <c r="E78" s="43"/>
      <c r="F78" s="42" t="s">
        <v>75</v>
      </c>
      <c r="G78" s="42">
        <v>171</v>
      </c>
      <c r="H78" s="44">
        <v>0</v>
      </c>
      <c r="I78" s="44"/>
      <c r="J78" s="25">
        <f t="shared" si="0"/>
        <v>0</v>
      </c>
    </row>
    <row r="79" spans="1:10" s="23" customFormat="1" ht="71.25" customHeight="1" x14ac:dyDescent="0.2">
      <c r="A79" s="24">
        <v>61</v>
      </c>
      <c r="B79" s="43" t="s">
        <v>53</v>
      </c>
      <c r="C79" s="43"/>
      <c r="D79" s="43"/>
      <c r="E79" s="43"/>
      <c r="F79" s="42" t="s">
        <v>76</v>
      </c>
      <c r="G79" s="42">
        <v>30</v>
      </c>
      <c r="H79" s="44">
        <v>0</v>
      </c>
      <c r="I79" s="44"/>
      <c r="J79" s="25">
        <f t="shared" ref="J79:J124" si="1">+ROUND(G79*H79,0)</f>
        <v>0</v>
      </c>
    </row>
    <row r="80" spans="1:10" s="23" customFormat="1" ht="71.25" customHeight="1" x14ac:dyDescent="0.2">
      <c r="A80" s="24">
        <v>62</v>
      </c>
      <c r="B80" s="43" t="s">
        <v>54</v>
      </c>
      <c r="C80" s="43"/>
      <c r="D80" s="43"/>
      <c r="E80" s="43"/>
      <c r="F80" s="42" t="s">
        <v>76</v>
      </c>
      <c r="G80" s="42">
        <v>30</v>
      </c>
      <c r="H80" s="44">
        <v>0</v>
      </c>
      <c r="I80" s="44"/>
      <c r="J80" s="25">
        <f t="shared" si="1"/>
        <v>0</v>
      </c>
    </row>
    <row r="81" spans="1:10" s="23" customFormat="1" x14ac:dyDescent="0.2">
      <c r="A81" s="24">
        <v>63</v>
      </c>
      <c r="B81" s="43" t="s">
        <v>63</v>
      </c>
      <c r="C81" s="43"/>
      <c r="D81" s="43"/>
      <c r="E81" s="43"/>
      <c r="F81" s="42" t="s">
        <v>75</v>
      </c>
      <c r="G81" s="42">
        <v>161</v>
      </c>
      <c r="H81" s="44">
        <v>0</v>
      </c>
      <c r="I81" s="44"/>
      <c r="J81" s="25">
        <f t="shared" si="1"/>
        <v>0</v>
      </c>
    </row>
    <row r="82" spans="1:10" s="23" customFormat="1" ht="26.25" customHeight="1" x14ac:dyDescent="0.2">
      <c r="A82" s="24">
        <v>64</v>
      </c>
      <c r="B82" s="43" t="s">
        <v>41</v>
      </c>
      <c r="C82" s="43"/>
      <c r="D82" s="43"/>
      <c r="E82" s="43"/>
      <c r="F82" s="42" t="s">
        <v>74</v>
      </c>
      <c r="G82" s="42">
        <v>0.35</v>
      </c>
      <c r="H82" s="44">
        <v>0</v>
      </c>
      <c r="I82" s="44"/>
      <c r="J82" s="25">
        <f t="shared" si="1"/>
        <v>0</v>
      </c>
    </row>
    <row r="83" spans="1:10" s="23" customFormat="1" ht="36" customHeight="1" x14ac:dyDescent="0.2">
      <c r="A83" s="24">
        <v>65</v>
      </c>
      <c r="B83" s="43" t="s">
        <v>34</v>
      </c>
      <c r="C83" s="43"/>
      <c r="D83" s="43"/>
      <c r="E83" s="43"/>
      <c r="F83" s="42" t="s">
        <v>73</v>
      </c>
      <c r="G83" s="42">
        <v>390</v>
      </c>
      <c r="H83" s="44">
        <v>0</v>
      </c>
      <c r="I83" s="44"/>
      <c r="J83" s="25">
        <f t="shared" si="1"/>
        <v>0</v>
      </c>
    </row>
    <row r="84" spans="1:10" s="23" customFormat="1" ht="33.75" customHeight="1" x14ac:dyDescent="0.2">
      <c r="A84" s="24">
        <v>66</v>
      </c>
      <c r="B84" s="43" t="s">
        <v>48</v>
      </c>
      <c r="C84" s="43"/>
      <c r="D84" s="43"/>
      <c r="E84" s="43"/>
      <c r="F84" s="42" t="s">
        <v>75</v>
      </c>
      <c r="G84" s="42">
        <v>175</v>
      </c>
      <c r="H84" s="44">
        <v>0</v>
      </c>
      <c r="I84" s="44"/>
      <c r="J84" s="25">
        <f t="shared" si="1"/>
        <v>0</v>
      </c>
    </row>
    <row r="85" spans="1:10" s="23" customFormat="1" ht="25.5" customHeight="1" x14ac:dyDescent="0.2">
      <c r="A85" s="24">
        <v>67</v>
      </c>
      <c r="B85" s="43" t="s">
        <v>49</v>
      </c>
      <c r="C85" s="43"/>
      <c r="D85" s="43"/>
      <c r="E85" s="43"/>
      <c r="F85" s="42" t="s">
        <v>76</v>
      </c>
      <c r="G85" s="42">
        <v>36</v>
      </c>
      <c r="H85" s="44">
        <v>0</v>
      </c>
      <c r="I85" s="44"/>
      <c r="J85" s="25">
        <f t="shared" si="1"/>
        <v>0</v>
      </c>
    </row>
    <row r="86" spans="1:10" s="23" customFormat="1" ht="26.25" customHeight="1" x14ac:dyDescent="0.2">
      <c r="A86" s="24">
        <v>68</v>
      </c>
      <c r="B86" s="43" t="s">
        <v>50</v>
      </c>
      <c r="C86" s="43"/>
      <c r="D86" s="43"/>
      <c r="E86" s="43"/>
      <c r="F86" s="42" t="s">
        <v>76</v>
      </c>
      <c r="G86" s="42">
        <v>36</v>
      </c>
      <c r="H86" s="44">
        <v>0</v>
      </c>
      <c r="I86" s="44"/>
      <c r="J86" s="25">
        <f t="shared" si="1"/>
        <v>0</v>
      </c>
    </row>
    <row r="87" spans="1:10" s="23" customFormat="1" ht="35.25" customHeight="1" x14ac:dyDescent="0.2">
      <c r="A87" s="24">
        <v>69</v>
      </c>
      <c r="B87" s="43" t="s">
        <v>66</v>
      </c>
      <c r="C87" s="43"/>
      <c r="D87" s="43"/>
      <c r="E87" s="43"/>
      <c r="F87" s="42" t="s">
        <v>76</v>
      </c>
      <c r="G87" s="42">
        <v>6</v>
      </c>
      <c r="H87" s="44">
        <v>0</v>
      </c>
      <c r="I87" s="44"/>
      <c r="J87" s="25">
        <f t="shared" si="1"/>
        <v>0</v>
      </c>
    </row>
    <row r="88" spans="1:10" s="23" customFormat="1" ht="26.25" customHeight="1" x14ac:dyDescent="0.2">
      <c r="A88" s="24">
        <v>70</v>
      </c>
      <c r="B88" s="43" t="s">
        <v>52</v>
      </c>
      <c r="C88" s="43"/>
      <c r="D88" s="43"/>
      <c r="E88" s="43"/>
      <c r="F88" s="42" t="s">
        <v>75</v>
      </c>
      <c r="G88" s="42">
        <v>177.1</v>
      </c>
      <c r="H88" s="44">
        <v>0</v>
      </c>
      <c r="I88" s="44"/>
      <c r="J88" s="25">
        <f t="shared" si="1"/>
        <v>0</v>
      </c>
    </row>
    <row r="89" spans="1:10" s="23" customFormat="1" ht="69" customHeight="1" x14ac:dyDescent="0.2">
      <c r="A89" s="24">
        <v>71</v>
      </c>
      <c r="B89" s="43" t="s">
        <v>53</v>
      </c>
      <c r="C89" s="43"/>
      <c r="D89" s="43"/>
      <c r="E89" s="43"/>
      <c r="F89" s="42" t="s">
        <v>76</v>
      </c>
      <c r="G89" s="42">
        <v>30</v>
      </c>
      <c r="H89" s="44">
        <v>0</v>
      </c>
      <c r="I89" s="44"/>
      <c r="J89" s="25">
        <f t="shared" si="1"/>
        <v>0</v>
      </c>
    </row>
    <row r="90" spans="1:10" s="23" customFormat="1" ht="70.5" customHeight="1" x14ac:dyDescent="0.2">
      <c r="A90" s="24">
        <v>72</v>
      </c>
      <c r="B90" s="43" t="s">
        <v>54</v>
      </c>
      <c r="C90" s="43"/>
      <c r="D90" s="43"/>
      <c r="E90" s="43"/>
      <c r="F90" s="42" t="s">
        <v>76</v>
      </c>
      <c r="G90" s="42">
        <v>30</v>
      </c>
      <c r="H90" s="44">
        <v>0</v>
      </c>
      <c r="I90" s="44"/>
      <c r="J90" s="25">
        <f t="shared" si="1"/>
        <v>0</v>
      </c>
    </row>
    <row r="91" spans="1:10" s="23" customFormat="1" ht="36.75" customHeight="1" x14ac:dyDescent="0.2">
      <c r="A91" s="24">
        <v>73</v>
      </c>
      <c r="B91" s="43" t="s">
        <v>64</v>
      </c>
      <c r="C91" s="43"/>
      <c r="D91" s="43"/>
      <c r="E91" s="43"/>
      <c r="F91" s="42" t="s">
        <v>73</v>
      </c>
      <c r="G91" s="42">
        <v>290</v>
      </c>
      <c r="H91" s="44">
        <v>0</v>
      </c>
      <c r="I91" s="44"/>
      <c r="J91" s="25">
        <f t="shared" si="1"/>
        <v>0</v>
      </c>
    </row>
    <row r="92" spans="1:10" s="23" customFormat="1" ht="27" customHeight="1" x14ac:dyDescent="0.2">
      <c r="A92" s="24">
        <v>74</v>
      </c>
      <c r="B92" s="43" t="s">
        <v>60</v>
      </c>
      <c r="C92" s="43"/>
      <c r="D92" s="43"/>
      <c r="E92" s="43"/>
      <c r="F92" s="42" t="s">
        <v>73</v>
      </c>
      <c r="G92" s="42">
        <v>290</v>
      </c>
      <c r="H92" s="44">
        <v>0</v>
      </c>
      <c r="I92" s="44"/>
      <c r="J92" s="25">
        <f t="shared" si="1"/>
        <v>0</v>
      </c>
    </row>
    <row r="93" spans="1:10" s="23" customFormat="1" ht="28.5" customHeight="1" x14ac:dyDescent="0.2">
      <c r="A93" s="24">
        <v>75</v>
      </c>
      <c r="B93" s="43" t="s">
        <v>62</v>
      </c>
      <c r="C93" s="43"/>
      <c r="D93" s="43"/>
      <c r="E93" s="43"/>
      <c r="F93" s="42" t="s">
        <v>73</v>
      </c>
      <c r="G93" s="42">
        <v>454</v>
      </c>
      <c r="H93" s="44">
        <v>0</v>
      </c>
      <c r="I93" s="44"/>
      <c r="J93" s="25">
        <f t="shared" si="1"/>
        <v>0</v>
      </c>
    </row>
    <row r="94" spans="1:10" s="23" customFormat="1" ht="24" customHeight="1" x14ac:dyDescent="0.2">
      <c r="A94" s="24">
        <v>76</v>
      </c>
      <c r="B94" s="43" t="s">
        <v>61</v>
      </c>
      <c r="C94" s="43"/>
      <c r="D94" s="43"/>
      <c r="E94" s="43"/>
      <c r="F94" s="42" t="s">
        <v>75</v>
      </c>
      <c r="G94" s="42">
        <v>161</v>
      </c>
      <c r="H94" s="44">
        <v>0</v>
      </c>
      <c r="I94" s="44"/>
      <c r="J94" s="25">
        <f t="shared" si="1"/>
        <v>0</v>
      </c>
    </row>
    <row r="95" spans="1:10" s="23" customFormat="1" ht="24" customHeight="1" x14ac:dyDescent="0.2">
      <c r="A95" s="24">
        <v>77</v>
      </c>
      <c r="B95" s="43" t="s">
        <v>55</v>
      </c>
      <c r="C95" s="43"/>
      <c r="D95" s="43"/>
      <c r="E95" s="43"/>
      <c r="F95" s="42" t="s">
        <v>73</v>
      </c>
      <c r="G95" s="42">
        <v>290</v>
      </c>
      <c r="H95" s="44">
        <v>0</v>
      </c>
      <c r="I95" s="44"/>
      <c r="J95" s="25">
        <f t="shared" si="1"/>
        <v>0</v>
      </c>
    </row>
    <row r="96" spans="1:10" s="23" customFormat="1" ht="21.75" customHeight="1" x14ac:dyDescent="0.2">
      <c r="A96" s="24">
        <v>78</v>
      </c>
      <c r="B96" s="43" t="s">
        <v>58</v>
      </c>
      <c r="C96" s="43"/>
      <c r="D96" s="43"/>
      <c r="E96" s="43"/>
      <c r="F96" s="42" t="s">
        <v>73</v>
      </c>
      <c r="G96" s="42">
        <v>390</v>
      </c>
      <c r="H96" s="44">
        <v>0</v>
      </c>
      <c r="I96" s="44"/>
      <c r="J96" s="25">
        <f t="shared" si="1"/>
        <v>0</v>
      </c>
    </row>
    <row r="97" spans="1:10" s="23" customFormat="1" ht="15" customHeight="1" x14ac:dyDescent="0.2">
      <c r="A97" s="24">
        <v>79</v>
      </c>
      <c r="B97" s="43" t="s">
        <v>59</v>
      </c>
      <c r="C97" s="43"/>
      <c r="D97" s="43"/>
      <c r="E97" s="43"/>
      <c r="F97" s="42" t="s">
        <v>75</v>
      </c>
      <c r="G97" s="42">
        <v>175</v>
      </c>
      <c r="H97" s="44">
        <v>0</v>
      </c>
      <c r="I97" s="44"/>
      <c r="J97" s="25">
        <f t="shared" si="1"/>
        <v>0</v>
      </c>
    </row>
    <row r="98" spans="1:10" s="23" customFormat="1" ht="18.75" customHeight="1" x14ac:dyDescent="0.2">
      <c r="A98" s="24">
        <v>80</v>
      </c>
      <c r="B98" s="43" t="s">
        <v>52</v>
      </c>
      <c r="C98" s="43"/>
      <c r="D98" s="43"/>
      <c r="E98" s="43"/>
      <c r="F98" s="42" t="s">
        <v>75</v>
      </c>
      <c r="G98" s="42">
        <v>243</v>
      </c>
      <c r="H98" s="44">
        <v>0</v>
      </c>
      <c r="I98" s="44"/>
      <c r="J98" s="25">
        <f t="shared" si="1"/>
        <v>0</v>
      </c>
    </row>
    <row r="99" spans="1:10" s="23" customFormat="1" ht="77.25" customHeight="1" x14ac:dyDescent="0.2">
      <c r="A99" s="24">
        <v>81</v>
      </c>
      <c r="B99" s="43" t="s">
        <v>53</v>
      </c>
      <c r="C99" s="43"/>
      <c r="D99" s="43"/>
      <c r="E99" s="43"/>
      <c r="F99" s="42" t="s">
        <v>76</v>
      </c>
      <c r="G99" s="42">
        <v>30</v>
      </c>
      <c r="H99" s="44">
        <v>0</v>
      </c>
      <c r="I99" s="44"/>
      <c r="J99" s="25">
        <f t="shared" si="1"/>
        <v>0</v>
      </c>
    </row>
    <row r="100" spans="1:10" s="23" customFormat="1" ht="80.25" customHeight="1" x14ac:dyDescent="0.2">
      <c r="A100" s="24">
        <v>82</v>
      </c>
      <c r="B100" s="43" t="s">
        <v>54</v>
      </c>
      <c r="C100" s="43"/>
      <c r="D100" s="43"/>
      <c r="E100" s="43"/>
      <c r="F100" s="42" t="s">
        <v>76</v>
      </c>
      <c r="G100" s="42">
        <v>30</v>
      </c>
      <c r="H100" s="44">
        <v>0</v>
      </c>
      <c r="I100" s="44"/>
      <c r="J100" s="25">
        <f t="shared" si="1"/>
        <v>0</v>
      </c>
    </row>
    <row r="101" spans="1:10" s="23" customFormat="1" ht="34.5" customHeight="1" x14ac:dyDescent="0.2">
      <c r="A101" s="24">
        <v>83</v>
      </c>
      <c r="B101" s="43" t="s">
        <v>66</v>
      </c>
      <c r="C101" s="43"/>
      <c r="D101" s="43"/>
      <c r="E101" s="43"/>
      <c r="F101" s="42" t="s">
        <v>76</v>
      </c>
      <c r="G101" s="42">
        <v>6</v>
      </c>
      <c r="H101" s="44"/>
      <c r="I101" s="44"/>
      <c r="J101" s="25"/>
    </row>
    <row r="102" spans="1:10" s="23" customFormat="1" ht="21" customHeight="1" x14ac:dyDescent="0.2">
      <c r="A102" s="24">
        <v>84</v>
      </c>
      <c r="B102" s="43" t="s">
        <v>60</v>
      </c>
      <c r="C102" s="43"/>
      <c r="D102" s="43"/>
      <c r="E102" s="43"/>
      <c r="F102" s="42" t="s">
        <v>73</v>
      </c>
      <c r="G102" s="42">
        <v>554.4</v>
      </c>
      <c r="H102" s="44">
        <v>0</v>
      </c>
      <c r="I102" s="44"/>
      <c r="J102" s="25">
        <f t="shared" si="1"/>
        <v>0</v>
      </c>
    </row>
    <row r="103" spans="1:10" s="23" customFormat="1" ht="41.25" customHeight="1" x14ac:dyDescent="0.2">
      <c r="A103" s="24">
        <v>85</v>
      </c>
      <c r="B103" s="43" t="s">
        <v>69</v>
      </c>
      <c r="C103" s="43"/>
      <c r="D103" s="43"/>
      <c r="E103" s="43"/>
      <c r="F103" s="42" t="s">
        <v>73</v>
      </c>
      <c r="G103" s="42">
        <v>620.4</v>
      </c>
      <c r="H103" s="44">
        <v>0</v>
      </c>
      <c r="I103" s="44"/>
      <c r="J103" s="25">
        <f t="shared" si="1"/>
        <v>0</v>
      </c>
    </row>
    <row r="104" spans="1:10" s="23" customFormat="1" ht="26.25" customHeight="1" x14ac:dyDescent="0.2">
      <c r="A104" s="24">
        <v>86</v>
      </c>
      <c r="B104" s="43" t="s">
        <v>70</v>
      </c>
      <c r="C104" s="43"/>
      <c r="D104" s="43"/>
      <c r="E104" s="43"/>
      <c r="F104" s="42" t="s">
        <v>73</v>
      </c>
      <c r="G104" s="42">
        <v>818.4</v>
      </c>
      <c r="H104" s="44">
        <v>0</v>
      </c>
      <c r="I104" s="44"/>
      <c r="J104" s="25">
        <f t="shared" si="1"/>
        <v>0</v>
      </c>
    </row>
    <row r="105" spans="1:10" s="23" customFormat="1" ht="25.5" customHeight="1" x14ac:dyDescent="0.2">
      <c r="A105" s="24">
        <v>87</v>
      </c>
      <c r="B105" s="43" t="s">
        <v>71</v>
      </c>
      <c r="C105" s="43"/>
      <c r="D105" s="43"/>
      <c r="E105" s="43"/>
      <c r="F105" s="42" t="s">
        <v>75</v>
      </c>
      <c r="G105" s="42">
        <v>200</v>
      </c>
      <c r="H105" s="44">
        <v>0</v>
      </c>
      <c r="I105" s="44"/>
      <c r="J105" s="25">
        <f t="shared" si="1"/>
        <v>0</v>
      </c>
    </row>
    <row r="106" spans="1:10" s="23" customFormat="1" ht="27.75" customHeight="1" x14ac:dyDescent="0.2">
      <c r="A106" s="24">
        <v>88</v>
      </c>
      <c r="B106" s="43" t="s">
        <v>63</v>
      </c>
      <c r="C106" s="43"/>
      <c r="D106" s="43"/>
      <c r="E106" s="43"/>
      <c r="F106" s="42" t="s">
        <v>75</v>
      </c>
      <c r="G106" s="42">
        <v>182</v>
      </c>
      <c r="H106" s="44">
        <v>0</v>
      </c>
      <c r="I106" s="44"/>
      <c r="J106" s="25">
        <f t="shared" si="1"/>
        <v>0</v>
      </c>
    </row>
    <row r="107" spans="1:10" s="23" customFormat="1" ht="23.25" customHeight="1" x14ac:dyDescent="0.2">
      <c r="A107" s="24">
        <v>89</v>
      </c>
      <c r="B107" s="43" t="s">
        <v>33</v>
      </c>
      <c r="C107" s="43"/>
      <c r="D107" s="43"/>
      <c r="E107" s="43"/>
      <c r="F107" s="42" t="s">
        <v>73</v>
      </c>
      <c r="G107" s="42">
        <v>322</v>
      </c>
      <c r="H107" s="44">
        <v>0</v>
      </c>
      <c r="I107" s="44"/>
      <c r="J107" s="25">
        <f t="shared" si="1"/>
        <v>0</v>
      </c>
    </row>
    <row r="108" spans="1:10" s="23" customFormat="1" ht="24.75" customHeight="1" x14ac:dyDescent="0.2">
      <c r="A108" s="24">
        <v>90</v>
      </c>
      <c r="B108" s="43" t="s">
        <v>39</v>
      </c>
      <c r="C108" s="43"/>
      <c r="D108" s="43"/>
      <c r="E108" s="43"/>
      <c r="F108" s="42" t="s">
        <v>73</v>
      </c>
      <c r="G108" s="42">
        <v>322</v>
      </c>
      <c r="H108" s="44">
        <v>0</v>
      </c>
      <c r="I108" s="44"/>
      <c r="J108" s="25">
        <f t="shared" si="1"/>
        <v>0</v>
      </c>
    </row>
    <row r="109" spans="1:10" s="23" customFormat="1" ht="29.25" customHeight="1" x14ac:dyDescent="0.2">
      <c r="A109" s="24">
        <v>91</v>
      </c>
      <c r="B109" s="43" t="s">
        <v>41</v>
      </c>
      <c r="C109" s="43"/>
      <c r="D109" s="43"/>
      <c r="E109" s="43"/>
      <c r="F109" s="42" t="s">
        <v>74</v>
      </c>
      <c r="G109" s="42">
        <v>32.28</v>
      </c>
      <c r="H109" s="44">
        <v>0</v>
      </c>
      <c r="I109" s="44"/>
      <c r="J109" s="25">
        <f t="shared" si="1"/>
        <v>0</v>
      </c>
    </row>
    <row r="110" spans="1:10" s="23" customFormat="1" ht="20.25" customHeight="1" x14ac:dyDescent="0.2">
      <c r="A110" s="24">
        <v>92</v>
      </c>
      <c r="B110" s="43" t="s">
        <v>34</v>
      </c>
      <c r="C110" s="43"/>
      <c r="D110" s="43"/>
      <c r="E110" s="43"/>
      <c r="F110" s="42" t="s">
        <v>73</v>
      </c>
      <c r="G110" s="42">
        <v>50</v>
      </c>
      <c r="H110" s="44">
        <v>0</v>
      </c>
      <c r="I110" s="44"/>
      <c r="J110" s="25">
        <f t="shared" si="1"/>
        <v>0</v>
      </c>
    </row>
    <row r="111" spans="1:10" s="23" customFormat="1" ht="15" customHeight="1" x14ac:dyDescent="0.2">
      <c r="A111" s="24">
        <v>93</v>
      </c>
      <c r="B111" s="43" t="s">
        <v>49</v>
      </c>
      <c r="C111" s="43"/>
      <c r="D111" s="43"/>
      <c r="E111" s="43"/>
      <c r="F111" s="42" t="s">
        <v>76</v>
      </c>
      <c r="G111" s="42">
        <v>36</v>
      </c>
      <c r="H111" s="44">
        <v>0</v>
      </c>
      <c r="I111" s="44"/>
      <c r="J111" s="25">
        <f t="shared" si="1"/>
        <v>0</v>
      </c>
    </row>
    <row r="112" spans="1:10" s="23" customFormat="1" ht="15" customHeight="1" x14ac:dyDescent="0.2">
      <c r="A112" s="24">
        <v>94</v>
      </c>
      <c r="B112" s="43" t="s">
        <v>50</v>
      </c>
      <c r="C112" s="43"/>
      <c r="D112" s="43"/>
      <c r="E112" s="43"/>
      <c r="F112" s="42" t="s">
        <v>76</v>
      </c>
      <c r="G112" s="42">
        <v>36</v>
      </c>
      <c r="H112" s="44">
        <v>0</v>
      </c>
      <c r="I112" s="44"/>
      <c r="J112" s="25">
        <f t="shared" si="1"/>
        <v>0</v>
      </c>
    </row>
    <row r="113" spans="1:10" s="23" customFormat="1" ht="24" customHeight="1" x14ac:dyDescent="0.2">
      <c r="A113" s="24">
        <v>95</v>
      </c>
      <c r="B113" s="43" t="s">
        <v>66</v>
      </c>
      <c r="C113" s="43"/>
      <c r="D113" s="43"/>
      <c r="E113" s="43"/>
      <c r="F113" s="42" t="s">
        <v>76</v>
      </c>
      <c r="G113" s="42">
        <v>6</v>
      </c>
      <c r="H113" s="44">
        <v>0</v>
      </c>
      <c r="I113" s="44"/>
      <c r="J113" s="25">
        <f t="shared" si="1"/>
        <v>0</v>
      </c>
    </row>
    <row r="114" spans="1:10" s="23" customFormat="1" ht="21" customHeight="1" x14ac:dyDescent="0.2">
      <c r="A114" s="24">
        <v>96</v>
      </c>
      <c r="B114" s="43" t="s">
        <v>52</v>
      </c>
      <c r="C114" s="43"/>
      <c r="D114" s="43"/>
      <c r="E114" s="43"/>
      <c r="F114" s="42" t="s">
        <v>75</v>
      </c>
      <c r="G114" s="42">
        <v>182</v>
      </c>
      <c r="H114" s="44">
        <v>0</v>
      </c>
      <c r="I114" s="44"/>
      <c r="J114" s="25">
        <f t="shared" si="1"/>
        <v>0</v>
      </c>
    </row>
    <row r="115" spans="1:10" s="23" customFormat="1" ht="72" customHeight="1" x14ac:dyDescent="0.2">
      <c r="A115" s="24">
        <v>97</v>
      </c>
      <c r="B115" s="43" t="s">
        <v>53</v>
      </c>
      <c r="C115" s="43"/>
      <c r="D115" s="43"/>
      <c r="E115" s="43"/>
      <c r="F115" s="42" t="s">
        <v>76</v>
      </c>
      <c r="G115" s="42">
        <v>30</v>
      </c>
      <c r="H115" s="44">
        <v>0</v>
      </c>
      <c r="I115" s="44"/>
      <c r="J115" s="25">
        <f t="shared" si="1"/>
        <v>0</v>
      </c>
    </row>
    <row r="116" spans="1:10" s="23" customFormat="1" ht="79.5" customHeight="1" x14ac:dyDescent="0.2">
      <c r="A116" s="24">
        <v>98</v>
      </c>
      <c r="B116" s="43" t="s">
        <v>54</v>
      </c>
      <c r="C116" s="43"/>
      <c r="D116" s="43"/>
      <c r="E116" s="43"/>
      <c r="F116" s="42" t="s">
        <v>76</v>
      </c>
      <c r="G116" s="42">
        <v>30</v>
      </c>
      <c r="H116" s="44">
        <v>0</v>
      </c>
      <c r="I116" s="44"/>
      <c r="J116" s="25">
        <f t="shared" si="1"/>
        <v>0</v>
      </c>
    </row>
    <row r="117" spans="1:10" s="23" customFormat="1" ht="57" customHeight="1" x14ac:dyDescent="0.2">
      <c r="A117" s="24">
        <v>99</v>
      </c>
      <c r="B117" s="43" t="s">
        <v>64</v>
      </c>
      <c r="C117" s="43"/>
      <c r="D117" s="43"/>
      <c r="E117" s="43"/>
      <c r="F117" s="42" t="s">
        <v>73</v>
      </c>
      <c r="G117" s="42">
        <v>322</v>
      </c>
      <c r="H117" s="44">
        <v>0</v>
      </c>
      <c r="I117" s="44"/>
      <c r="J117" s="25">
        <f t="shared" si="1"/>
        <v>0</v>
      </c>
    </row>
    <row r="118" spans="1:10" s="23" customFormat="1" ht="28.5" customHeight="1" x14ac:dyDescent="0.2">
      <c r="A118" s="24">
        <v>100</v>
      </c>
      <c r="B118" s="43" t="s">
        <v>60</v>
      </c>
      <c r="C118" s="43"/>
      <c r="D118" s="43"/>
      <c r="E118" s="43"/>
      <c r="F118" s="42" t="s">
        <v>73</v>
      </c>
      <c r="G118" s="42">
        <v>322</v>
      </c>
      <c r="H118" s="44">
        <v>0</v>
      </c>
      <c r="I118" s="44"/>
      <c r="J118" s="25">
        <f t="shared" si="1"/>
        <v>0</v>
      </c>
    </row>
    <row r="119" spans="1:10" s="23" customFormat="1" ht="57" customHeight="1" x14ac:dyDescent="0.2">
      <c r="A119" s="24">
        <v>101</v>
      </c>
      <c r="B119" s="43" t="s">
        <v>62</v>
      </c>
      <c r="C119" s="43"/>
      <c r="D119" s="43"/>
      <c r="E119" s="43"/>
      <c r="F119" s="42" t="s">
        <v>73</v>
      </c>
      <c r="G119" s="42">
        <v>403.2</v>
      </c>
      <c r="H119" s="44">
        <v>0</v>
      </c>
      <c r="I119" s="44"/>
      <c r="J119" s="25">
        <f t="shared" si="1"/>
        <v>0</v>
      </c>
    </row>
    <row r="120" spans="1:10" s="23" customFormat="1" ht="31.5" customHeight="1" x14ac:dyDescent="0.2">
      <c r="A120" s="24">
        <v>102</v>
      </c>
      <c r="B120" s="43" t="s">
        <v>61</v>
      </c>
      <c r="C120" s="43"/>
      <c r="D120" s="43"/>
      <c r="E120" s="43"/>
      <c r="F120" s="42" t="s">
        <v>75</v>
      </c>
      <c r="G120" s="42">
        <v>182</v>
      </c>
      <c r="H120" s="44">
        <v>0</v>
      </c>
      <c r="I120" s="44"/>
      <c r="J120" s="25">
        <f t="shared" si="1"/>
        <v>0</v>
      </c>
    </row>
    <row r="121" spans="1:10" s="23" customFormat="1" ht="30.75" customHeight="1" x14ac:dyDescent="0.2">
      <c r="A121" s="24">
        <v>103</v>
      </c>
      <c r="B121" s="43" t="s">
        <v>55</v>
      </c>
      <c r="C121" s="43"/>
      <c r="D121" s="43"/>
      <c r="E121" s="43"/>
      <c r="F121" s="42" t="s">
        <v>73</v>
      </c>
      <c r="G121" s="42">
        <v>322</v>
      </c>
      <c r="H121" s="44">
        <v>0</v>
      </c>
      <c r="I121" s="44"/>
      <c r="J121" s="25">
        <f t="shared" si="1"/>
        <v>0</v>
      </c>
    </row>
    <row r="122" spans="1:10" s="23" customFormat="1" ht="25.5" customHeight="1" x14ac:dyDescent="0.2">
      <c r="A122" s="24">
        <v>104</v>
      </c>
      <c r="B122" s="43" t="s">
        <v>72</v>
      </c>
      <c r="C122" s="43"/>
      <c r="D122" s="43"/>
      <c r="E122" s="43"/>
      <c r="F122" s="42" t="s">
        <v>73</v>
      </c>
      <c r="G122" s="42">
        <v>310</v>
      </c>
      <c r="H122" s="44">
        <v>0</v>
      </c>
      <c r="I122" s="44"/>
      <c r="J122" s="25">
        <f t="shared" si="1"/>
        <v>0</v>
      </c>
    </row>
    <row r="123" spans="1:10" s="23" customFormat="1" ht="33.75" customHeight="1" x14ac:dyDescent="0.2">
      <c r="A123" s="24">
        <v>105</v>
      </c>
      <c r="B123" s="43" t="s">
        <v>70</v>
      </c>
      <c r="C123" s="43"/>
      <c r="D123" s="43"/>
      <c r="E123" s="43"/>
      <c r="F123" s="42" t="s">
        <v>73</v>
      </c>
      <c r="G123" s="42">
        <v>310</v>
      </c>
      <c r="H123" s="44">
        <v>0</v>
      </c>
      <c r="I123" s="44"/>
      <c r="J123" s="25">
        <f t="shared" si="1"/>
        <v>0</v>
      </c>
    </row>
    <row r="124" spans="1:10" s="23" customFormat="1" ht="27.75" customHeight="1" x14ac:dyDescent="0.2">
      <c r="A124" s="24">
        <v>106</v>
      </c>
      <c r="B124" s="43" t="s">
        <v>71</v>
      </c>
      <c r="C124" s="43"/>
      <c r="D124" s="43"/>
      <c r="E124" s="43"/>
      <c r="F124" s="42" t="s">
        <v>75</v>
      </c>
      <c r="G124" s="42">
        <v>93</v>
      </c>
      <c r="H124" s="44">
        <v>0</v>
      </c>
      <c r="I124" s="44"/>
      <c r="J124" s="25">
        <f t="shared" si="1"/>
        <v>0</v>
      </c>
    </row>
    <row r="125" spans="1:10" s="22" customFormat="1" ht="40.5" customHeight="1" x14ac:dyDescent="0.25">
      <c r="A125" s="69" t="s">
        <v>37</v>
      </c>
      <c r="B125" s="70"/>
      <c r="C125" s="70"/>
      <c r="D125" s="70"/>
      <c r="E125" s="70"/>
      <c r="F125" s="70"/>
      <c r="G125" s="71"/>
      <c r="H125" s="68" t="s">
        <v>20</v>
      </c>
      <c r="I125" s="68"/>
      <c r="J125" s="27">
        <f>SUM(J19:J124)</f>
        <v>0</v>
      </c>
    </row>
    <row r="126" spans="1:10" s="22" customFormat="1" ht="32.450000000000003" customHeight="1" x14ac:dyDescent="0.25">
      <c r="A126" s="62" t="s">
        <v>21</v>
      </c>
      <c r="B126" s="63"/>
      <c r="C126" s="63"/>
      <c r="D126" s="63"/>
      <c r="E126" s="63"/>
      <c r="F126" s="63"/>
      <c r="G126" s="64"/>
      <c r="H126" s="47" t="s">
        <v>22</v>
      </c>
      <c r="I126" s="48"/>
      <c r="J126" s="28"/>
    </row>
    <row r="127" spans="1:10" s="22" customFormat="1" ht="21.6" customHeight="1" x14ac:dyDescent="0.25">
      <c r="A127" s="65"/>
      <c r="B127" s="66"/>
      <c r="C127" s="66"/>
      <c r="D127" s="66"/>
      <c r="E127" s="66"/>
      <c r="F127" s="66"/>
      <c r="G127" s="67"/>
      <c r="H127" s="29" t="s">
        <v>23</v>
      </c>
      <c r="I127" s="40">
        <v>0</v>
      </c>
      <c r="J127" s="30">
        <f>+ROUND(J125*I127,0)</f>
        <v>0</v>
      </c>
    </row>
    <row r="128" spans="1:10" s="22" customFormat="1" ht="66" customHeight="1" x14ac:dyDescent="0.25">
      <c r="A128" s="53" t="s">
        <v>24</v>
      </c>
      <c r="B128" s="54"/>
      <c r="C128" s="54"/>
      <c r="D128" s="54"/>
      <c r="E128" s="54"/>
      <c r="F128" s="54"/>
      <c r="G128" s="55"/>
      <c r="H128" s="31" t="s">
        <v>25</v>
      </c>
      <c r="I128" s="40">
        <v>0</v>
      </c>
      <c r="J128" s="32">
        <f>+ROUND(J125*I128,0)</f>
        <v>0</v>
      </c>
    </row>
    <row r="129" spans="1:10" s="22" customFormat="1" ht="66" customHeight="1" x14ac:dyDescent="0.25">
      <c r="A129" s="56"/>
      <c r="B129" s="57"/>
      <c r="C129" s="57"/>
      <c r="D129" s="57"/>
      <c r="E129" s="57"/>
      <c r="F129" s="57"/>
      <c r="G129" s="58"/>
      <c r="H129" s="33" t="s">
        <v>26</v>
      </c>
      <c r="I129" s="41">
        <v>0</v>
      </c>
      <c r="J129" s="30">
        <f>+ROUND(J125*I129,0)</f>
        <v>0</v>
      </c>
    </row>
    <row r="130" spans="1:10" s="22" customFormat="1" ht="66" customHeight="1" x14ac:dyDescent="0.25">
      <c r="A130" s="56"/>
      <c r="B130" s="57"/>
      <c r="C130" s="57"/>
      <c r="D130" s="57"/>
      <c r="E130" s="57"/>
      <c r="F130" s="57"/>
      <c r="G130" s="58"/>
      <c r="H130" s="47" t="s">
        <v>27</v>
      </c>
      <c r="I130" s="48"/>
      <c r="J130" s="30">
        <f>+J125+J127+J128+J129</f>
        <v>0</v>
      </c>
    </row>
    <row r="131" spans="1:10" s="22" customFormat="1" ht="66" customHeight="1" x14ac:dyDescent="0.25">
      <c r="A131" s="56"/>
      <c r="B131" s="57"/>
      <c r="C131" s="57"/>
      <c r="D131" s="57"/>
      <c r="E131" s="57"/>
      <c r="F131" s="57"/>
      <c r="G131" s="58"/>
      <c r="H131" s="9" t="s">
        <v>28</v>
      </c>
      <c r="I131" s="41">
        <v>0</v>
      </c>
      <c r="J131" s="30">
        <f>+ROUND(J129*I131,0)</f>
        <v>0</v>
      </c>
    </row>
    <row r="132" spans="1:10" s="22" customFormat="1" ht="66" customHeight="1" x14ac:dyDescent="0.25">
      <c r="A132" s="59"/>
      <c r="B132" s="60"/>
      <c r="C132" s="60"/>
      <c r="D132" s="60"/>
      <c r="E132" s="60"/>
      <c r="F132" s="60"/>
      <c r="G132" s="61"/>
      <c r="H132" s="47" t="s">
        <v>29</v>
      </c>
      <c r="I132" s="48"/>
      <c r="J132" s="32">
        <f>+J130+J131</f>
        <v>0</v>
      </c>
    </row>
    <row r="134" spans="1:10" x14ac:dyDescent="0.25">
      <c r="F134" s="34"/>
      <c r="G134" s="38"/>
      <c r="H134" s="8"/>
    </row>
    <row r="135" spans="1:10" x14ac:dyDescent="0.25">
      <c r="F135" s="34"/>
      <c r="G135" s="38"/>
      <c r="H135" s="8"/>
    </row>
    <row r="136" spans="1:10" ht="15.75" thickBot="1" x14ac:dyDescent="0.3">
      <c r="B136" s="49"/>
      <c r="C136" s="49"/>
      <c r="E136" s="7"/>
      <c r="F136" s="34"/>
      <c r="G136" s="38"/>
      <c r="H136" s="8"/>
    </row>
    <row r="137" spans="1:10" x14ac:dyDescent="0.25">
      <c r="B137" s="51" t="s">
        <v>30</v>
      </c>
      <c r="C137" s="51"/>
      <c r="F137" s="34"/>
      <c r="G137" s="38"/>
      <c r="H137" s="8"/>
    </row>
    <row r="138" spans="1:10" x14ac:dyDescent="0.25">
      <c r="F138" s="34"/>
      <c r="G138" s="38"/>
      <c r="H138" s="8"/>
    </row>
    <row r="139" spans="1:10" x14ac:dyDescent="0.25">
      <c r="A139" s="35" t="s">
        <v>31</v>
      </c>
      <c r="F139" s="34"/>
      <c r="G139" s="38"/>
      <c r="H139" s="8"/>
    </row>
    <row r="140" spans="1:10" x14ac:dyDescent="0.25">
      <c r="F140" s="34"/>
      <c r="G140" s="38"/>
      <c r="H140" s="8"/>
    </row>
    <row r="141" spans="1:10" x14ac:dyDescent="0.25">
      <c r="F141" s="34"/>
      <c r="G141" s="38"/>
      <c r="H141" s="8"/>
    </row>
    <row r="142" spans="1:10" x14ac:dyDescent="0.25">
      <c r="F142" s="34"/>
      <c r="G142" s="38"/>
      <c r="H142" s="8"/>
    </row>
    <row r="143" spans="1:10" x14ac:dyDescent="0.25">
      <c r="F143" s="34"/>
      <c r="G143" s="38"/>
      <c r="H143" s="8"/>
    </row>
  </sheetData>
  <sheetProtection algorithmName="SHA-512" hashValue="PrQFRXr7gAQjiNzm+NRX9gB21b3LIQtbGGqu9cBiggVv7D0Z/CfTTCAl7cMM9A7olfan0IZ4jGRa5Ik32Lugaw==" saltValue="UPQq5IT3eu4cuxuGgs9YvQ==" spinCount="100000" sheet="1" formatRows="0" insertRows="0" deleteRows="0"/>
  <dataConsolidate/>
  <mergeCells count="234">
    <mergeCell ref="H32:I32"/>
    <mergeCell ref="H33:I33"/>
    <mergeCell ref="H36:I36"/>
    <mergeCell ref="B84:E84"/>
    <mergeCell ref="H84:I84"/>
    <mergeCell ref="B85:E85"/>
    <mergeCell ref="H85:I85"/>
    <mergeCell ref="B86:E86"/>
    <mergeCell ref="H59:I59"/>
    <mergeCell ref="H60:I60"/>
    <mergeCell ref="B46:E46"/>
    <mergeCell ref="B47:E47"/>
    <mergeCell ref="B51:E51"/>
    <mergeCell ref="B59:E59"/>
    <mergeCell ref="B60:E60"/>
    <mergeCell ref="B66:E66"/>
    <mergeCell ref="B67:E67"/>
    <mergeCell ref="B49:E49"/>
    <mergeCell ref="H49:I49"/>
    <mergeCell ref="B50:E50"/>
    <mergeCell ref="H50:I50"/>
    <mergeCell ref="B52:E52"/>
    <mergeCell ref="H52:I52"/>
    <mergeCell ref="B54:E54"/>
    <mergeCell ref="A2:A5"/>
    <mergeCell ref="D11:F11"/>
    <mergeCell ref="B3:I3"/>
    <mergeCell ref="B2:I2"/>
    <mergeCell ref="B4:I5"/>
    <mergeCell ref="A11:B15"/>
    <mergeCell ref="A9:B9"/>
    <mergeCell ref="E9:F9"/>
    <mergeCell ref="I9:J9"/>
    <mergeCell ref="B136:C136"/>
    <mergeCell ref="H132:I132"/>
    <mergeCell ref="H18:I18"/>
    <mergeCell ref="B137:C137"/>
    <mergeCell ref="D13:F13"/>
    <mergeCell ref="D15:F15"/>
    <mergeCell ref="B18:E18"/>
    <mergeCell ref="A128:G132"/>
    <mergeCell ref="A126:G127"/>
    <mergeCell ref="H130:I130"/>
    <mergeCell ref="H125:I125"/>
    <mergeCell ref="B19:E19"/>
    <mergeCell ref="H19:I19"/>
    <mergeCell ref="B20:E20"/>
    <mergeCell ref="A125:G125"/>
    <mergeCell ref="H20:I20"/>
    <mergeCell ref="H80:I80"/>
    <mergeCell ref="H81:I81"/>
    <mergeCell ref="H82:I82"/>
    <mergeCell ref="H83:I83"/>
    <mergeCell ref="H51:I51"/>
    <mergeCell ref="H54:I54"/>
    <mergeCell ref="H55:I55"/>
    <mergeCell ref="H31:I31"/>
    <mergeCell ref="H86:I86"/>
    <mergeCell ref="H87:I87"/>
    <mergeCell ref="H88:I88"/>
    <mergeCell ref="H89:I89"/>
    <mergeCell ref="H90:I90"/>
    <mergeCell ref="H126:I126"/>
    <mergeCell ref="B124:E124"/>
    <mergeCell ref="H124:I124"/>
    <mergeCell ref="B123:E123"/>
    <mergeCell ref="H123:I123"/>
    <mergeCell ref="H114:I114"/>
    <mergeCell ref="H115:I115"/>
    <mergeCell ref="B116:E116"/>
    <mergeCell ref="H116:I116"/>
    <mergeCell ref="B103:E103"/>
    <mergeCell ref="H103:I103"/>
    <mergeCell ref="B104:E104"/>
    <mergeCell ref="H104:I104"/>
    <mergeCell ref="B105:E105"/>
    <mergeCell ref="H105:I105"/>
    <mergeCell ref="B106:E106"/>
    <mergeCell ref="H106:I106"/>
    <mergeCell ref="B26:E26"/>
    <mergeCell ref="H26:I26"/>
    <mergeCell ref="B27:E27"/>
    <mergeCell ref="H27:I27"/>
    <mergeCell ref="B28:E28"/>
    <mergeCell ref="H28:I28"/>
    <mergeCell ref="B29:E29"/>
    <mergeCell ref="H29:I29"/>
    <mergeCell ref="B30:E30"/>
    <mergeCell ref="H30:I30"/>
    <mergeCell ref="B21:E21"/>
    <mergeCell ref="H21:I21"/>
    <mergeCell ref="B22:E22"/>
    <mergeCell ref="H22:I22"/>
    <mergeCell ref="B23:E23"/>
    <mergeCell ref="H23:I23"/>
    <mergeCell ref="B24:E24"/>
    <mergeCell ref="H24:I24"/>
    <mergeCell ref="B25:E25"/>
    <mergeCell ref="H25:I25"/>
    <mergeCell ref="H34:I34"/>
    <mergeCell ref="H35:I35"/>
    <mergeCell ref="B37:E37"/>
    <mergeCell ref="H37:I37"/>
    <mergeCell ref="B38:E38"/>
    <mergeCell ref="H38:I38"/>
    <mergeCell ref="B39:E39"/>
    <mergeCell ref="H39:I39"/>
    <mergeCell ref="B122:E122"/>
    <mergeCell ref="H122:I122"/>
    <mergeCell ref="B117:E117"/>
    <mergeCell ref="H117:I117"/>
    <mergeCell ref="B118:E118"/>
    <mergeCell ref="H118:I118"/>
    <mergeCell ref="B119:E119"/>
    <mergeCell ref="H119:I119"/>
    <mergeCell ref="B120:E120"/>
    <mergeCell ref="H120:I120"/>
    <mergeCell ref="B121:E121"/>
    <mergeCell ref="H121:I121"/>
    <mergeCell ref="B113:E113"/>
    <mergeCell ref="H113:I113"/>
    <mergeCell ref="B115:E115"/>
    <mergeCell ref="B114:E114"/>
    <mergeCell ref="H40:I40"/>
    <mergeCell ref="B41:E41"/>
    <mergeCell ref="H41:I41"/>
    <mergeCell ref="B42:E42"/>
    <mergeCell ref="H42:I42"/>
    <mergeCell ref="B43:E43"/>
    <mergeCell ref="H43:I43"/>
    <mergeCell ref="B44:E44"/>
    <mergeCell ref="H44:I44"/>
    <mergeCell ref="H58:I58"/>
    <mergeCell ref="B61:E61"/>
    <mergeCell ref="H61:I61"/>
    <mergeCell ref="B63:E63"/>
    <mergeCell ref="B62:E62"/>
    <mergeCell ref="H62:I62"/>
    <mergeCell ref="H63:I63"/>
    <mergeCell ref="B45:E45"/>
    <mergeCell ref="H45:I45"/>
    <mergeCell ref="B48:E48"/>
    <mergeCell ref="H48:I48"/>
    <mergeCell ref="H46:I46"/>
    <mergeCell ref="H47:I47"/>
    <mergeCell ref="B56:E56"/>
    <mergeCell ref="H56:I56"/>
    <mergeCell ref="B57:E57"/>
    <mergeCell ref="H57:I57"/>
    <mergeCell ref="B53:E53"/>
    <mergeCell ref="H53:I53"/>
    <mergeCell ref="H69:I69"/>
    <mergeCell ref="B70:E70"/>
    <mergeCell ref="H70:I70"/>
    <mergeCell ref="B71:E71"/>
    <mergeCell ref="H71:I71"/>
    <mergeCell ref="B72:E72"/>
    <mergeCell ref="H72:I72"/>
    <mergeCell ref="B64:E64"/>
    <mergeCell ref="H64:I64"/>
    <mergeCell ref="B65:E65"/>
    <mergeCell ref="H65:I65"/>
    <mergeCell ref="B68:E68"/>
    <mergeCell ref="H68:I68"/>
    <mergeCell ref="H67:I67"/>
    <mergeCell ref="H66:I66"/>
    <mergeCell ref="H73:I73"/>
    <mergeCell ref="B74:E74"/>
    <mergeCell ref="H74:I74"/>
    <mergeCell ref="B75:E75"/>
    <mergeCell ref="H75:I75"/>
    <mergeCell ref="B76:E76"/>
    <mergeCell ref="H76:I76"/>
    <mergeCell ref="B77:E77"/>
    <mergeCell ref="H77:I77"/>
    <mergeCell ref="H99:I99"/>
    <mergeCell ref="H112:I112"/>
    <mergeCell ref="B107:E107"/>
    <mergeCell ref="H107:I107"/>
    <mergeCell ref="B108:E108"/>
    <mergeCell ref="H108:I108"/>
    <mergeCell ref="B109:E109"/>
    <mergeCell ref="H109:I109"/>
    <mergeCell ref="B110:E110"/>
    <mergeCell ref="H110:I110"/>
    <mergeCell ref="B112:E112"/>
    <mergeCell ref="B111:E111"/>
    <mergeCell ref="H111:I111"/>
    <mergeCell ref="B102:E102"/>
    <mergeCell ref="H102:I102"/>
    <mergeCell ref="B100:E100"/>
    <mergeCell ref="H100:I100"/>
    <mergeCell ref="B101:E101"/>
    <mergeCell ref="H101:I101"/>
    <mergeCell ref="B99:E99"/>
    <mergeCell ref="B90:E90"/>
    <mergeCell ref="B89:E89"/>
    <mergeCell ref="B88:E88"/>
    <mergeCell ref="B87:E87"/>
    <mergeCell ref="B78:E78"/>
    <mergeCell ref="H78:I78"/>
    <mergeCell ref="B79:E79"/>
    <mergeCell ref="H79:I79"/>
    <mergeCell ref="H98:I98"/>
    <mergeCell ref="B96:E96"/>
    <mergeCell ref="H96:I96"/>
    <mergeCell ref="B97:E97"/>
    <mergeCell ref="H97:I97"/>
    <mergeCell ref="B98:E98"/>
    <mergeCell ref="B91:E91"/>
    <mergeCell ref="H91:I91"/>
    <mergeCell ref="B92:E92"/>
    <mergeCell ref="H92:I92"/>
    <mergeCell ref="B93:E93"/>
    <mergeCell ref="H93:I93"/>
    <mergeCell ref="B94:E94"/>
    <mergeCell ref="H94:I94"/>
    <mergeCell ref="B95:E95"/>
    <mergeCell ref="H95:I95"/>
    <mergeCell ref="B36:E36"/>
    <mergeCell ref="B33:E33"/>
    <mergeCell ref="B32:E32"/>
    <mergeCell ref="B31:E31"/>
    <mergeCell ref="B55:E55"/>
    <mergeCell ref="B83:E83"/>
    <mergeCell ref="B82:E82"/>
    <mergeCell ref="B81:E81"/>
    <mergeCell ref="B80:E80"/>
    <mergeCell ref="B73:E73"/>
    <mergeCell ref="B69:E69"/>
    <mergeCell ref="B58:E58"/>
    <mergeCell ref="B40:E40"/>
    <mergeCell ref="B34:E34"/>
    <mergeCell ref="B35:E35"/>
  </mergeCells>
  <dataValidations count="3">
    <dataValidation type="whole" allowBlank="1" showInputMessage="1" showErrorMessage="1" sqref="H101">
      <formula1>0</formula1>
      <formula2>100000000</formula2>
    </dataValidation>
    <dataValidation type="decimal" errorStyle="warning" allowBlank="1" showInputMessage="1" showErrorMessage="1" errorTitle="CONTIENE MAS DE DOSCIMALES" sqref="F101">
      <formula1>0</formula1>
      <formula2>1E+38</formula2>
    </dataValidation>
    <dataValidation type="whole" operator="greaterThanOrEqual" allowBlank="1" showInputMessage="1" showErrorMessage="1" sqref="H19:I100 H102:I124">
      <formula1>0</formula1>
    </dataValidation>
  </dataValidations>
  <pageMargins left="0.70866141732283472" right="0.70866141732283472" top="0.74803149606299213" bottom="0.74803149606299213" header="0.31496062992125984" footer="0.31496062992125984"/>
  <pageSetup paperSize="5" scale="92"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I131</xm:sqref>
        </x14:dataValidation>
        <x14:dataValidation type="list" allowBlank="1" showInputMessage="1" showErrorMessage="1">
          <x14:formula1>
            <xm:f>Hoja2!$G$6:$G$31</xm:f>
          </x14:formula1>
          <xm:sqref>I127</xm:sqref>
        </x14:dataValidation>
        <x14:dataValidation type="list" allowBlank="1" showInputMessage="1" showErrorMessage="1">
          <x14:formula1>
            <xm:f>Hoja2!$G$33:$G$58</xm:f>
          </x14:formula1>
          <xm:sqref>I128</xm:sqref>
        </x14:dataValidation>
        <x14:dataValidation type="list" allowBlank="1" showInputMessage="1" showErrorMessage="1">
          <x14:formula1>
            <xm:f>Hoja2!$G$60:$G$85</xm:f>
          </x14:formula1>
          <xm:sqref>I129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85"/>
  <sheetViews>
    <sheetView topLeftCell="A67" zoomScale="145" zoomScaleNormal="145" workbookViewId="0">
      <selection activeCell="D17" sqref="D17"/>
    </sheetView>
  </sheetViews>
  <sheetFormatPr baseColWidth="10" defaultColWidth="11.42578125" defaultRowHeight="15" x14ac:dyDescent="0.25"/>
  <cols>
    <col min="6" max="6" width="17.85546875" customWidth="1"/>
  </cols>
  <sheetData>
    <row r="6" spans="3:7" x14ac:dyDescent="0.25">
      <c r="F6" s="80" t="s">
        <v>35</v>
      </c>
      <c r="G6" s="3">
        <v>0</v>
      </c>
    </row>
    <row r="7" spans="3:7" x14ac:dyDescent="0.25">
      <c r="C7" t="s">
        <v>32</v>
      </c>
      <c r="D7" s="1">
        <v>0</v>
      </c>
      <c r="F7" s="81"/>
      <c r="G7" s="3">
        <v>0.01</v>
      </c>
    </row>
    <row r="8" spans="3:7" x14ac:dyDescent="0.25">
      <c r="C8" t="s">
        <v>28</v>
      </c>
      <c r="D8" s="1">
        <v>0.19</v>
      </c>
      <c r="F8" s="81"/>
      <c r="G8" s="3">
        <v>0.02</v>
      </c>
    </row>
    <row r="9" spans="3:7" x14ac:dyDescent="0.25">
      <c r="D9" s="1"/>
      <c r="F9" s="81"/>
      <c r="G9" s="3">
        <v>0.03</v>
      </c>
    </row>
    <row r="10" spans="3:7" x14ac:dyDescent="0.25">
      <c r="D10" s="1"/>
      <c r="F10" s="81"/>
      <c r="G10" s="3">
        <v>0.04</v>
      </c>
    </row>
    <row r="11" spans="3:7" x14ac:dyDescent="0.25">
      <c r="D11" s="1"/>
      <c r="F11" s="81"/>
      <c r="G11" s="3">
        <v>0.05</v>
      </c>
    </row>
    <row r="12" spans="3:7" x14ac:dyDescent="0.25">
      <c r="D12" s="1"/>
      <c r="F12" s="81"/>
      <c r="G12" s="3">
        <v>0.06</v>
      </c>
    </row>
    <row r="13" spans="3:7" x14ac:dyDescent="0.25">
      <c r="D13" s="1"/>
      <c r="F13" s="81"/>
      <c r="G13" s="3">
        <v>7.0000000000000007E-2</v>
      </c>
    </row>
    <row r="14" spans="3:7" x14ac:dyDescent="0.25">
      <c r="D14" s="1"/>
      <c r="F14" s="81"/>
      <c r="G14" s="3">
        <v>0.08</v>
      </c>
    </row>
    <row r="15" spans="3:7" x14ac:dyDescent="0.25">
      <c r="D15" s="1"/>
      <c r="F15" s="81"/>
      <c r="G15" s="3">
        <v>0.09</v>
      </c>
    </row>
    <row r="16" spans="3:7" x14ac:dyDescent="0.25">
      <c r="D16" s="1"/>
      <c r="F16" s="81"/>
      <c r="G16" s="3">
        <v>0.1</v>
      </c>
    </row>
    <row r="17" spans="4:7" x14ac:dyDescent="0.25">
      <c r="D17" s="1"/>
      <c r="F17" s="81"/>
      <c r="G17" s="3">
        <v>0.11</v>
      </c>
    </row>
    <row r="18" spans="4:7" x14ac:dyDescent="0.25">
      <c r="D18" s="1"/>
      <c r="F18" s="81"/>
      <c r="G18" s="3">
        <v>0.12</v>
      </c>
    </row>
    <row r="19" spans="4:7" x14ac:dyDescent="0.25">
      <c r="D19" s="1"/>
      <c r="F19" s="81"/>
      <c r="G19" s="3">
        <v>0.13</v>
      </c>
    </row>
    <row r="20" spans="4:7" x14ac:dyDescent="0.25">
      <c r="F20" s="81"/>
      <c r="G20" s="3">
        <v>0.14000000000000001</v>
      </c>
    </row>
    <row r="21" spans="4:7" x14ac:dyDescent="0.25">
      <c r="F21" s="81"/>
      <c r="G21" s="3">
        <v>0.15</v>
      </c>
    </row>
    <row r="22" spans="4:7" x14ac:dyDescent="0.25">
      <c r="F22" s="81"/>
      <c r="G22" s="3">
        <v>0.16</v>
      </c>
    </row>
    <row r="23" spans="4:7" x14ac:dyDescent="0.25">
      <c r="F23" s="81"/>
      <c r="G23" s="3">
        <v>0.17</v>
      </c>
    </row>
    <row r="24" spans="4:7" x14ac:dyDescent="0.25">
      <c r="F24" s="81"/>
      <c r="G24" s="3">
        <v>0.18</v>
      </c>
    </row>
    <row r="25" spans="4:7" x14ac:dyDescent="0.25">
      <c r="F25" s="81"/>
      <c r="G25" s="3">
        <v>0.19</v>
      </c>
    </row>
    <row r="26" spans="4:7" x14ac:dyDescent="0.25">
      <c r="F26" s="81"/>
      <c r="G26" s="3">
        <v>0.2</v>
      </c>
    </row>
    <row r="27" spans="4:7" x14ac:dyDescent="0.25">
      <c r="F27" s="81"/>
      <c r="G27" s="3">
        <v>0.21</v>
      </c>
    </row>
    <row r="28" spans="4:7" x14ac:dyDescent="0.25">
      <c r="F28" s="81"/>
      <c r="G28" s="3">
        <v>0.22</v>
      </c>
    </row>
    <row r="29" spans="4:7" x14ac:dyDescent="0.25">
      <c r="F29" s="81"/>
      <c r="G29" s="3">
        <v>0.23</v>
      </c>
    </row>
    <row r="30" spans="4:7" x14ac:dyDescent="0.25">
      <c r="F30" s="81"/>
      <c r="G30" s="3">
        <v>0.24</v>
      </c>
    </row>
    <row r="31" spans="4:7" x14ac:dyDescent="0.25">
      <c r="F31" s="82"/>
      <c r="G31" s="3">
        <v>0.25</v>
      </c>
    </row>
    <row r="32" spans="4:7" x14ac:dyDescent="0.25">
      <c r="F32" s="2"/>
    </row>
    <row r="33" spans="6:7" x14ac:dyDescent="0.25">
      <c r="F33" s="79" t="s">
        <v>25</v>
      </c>
      <c r="G33" s="3">
        <v>0</v>
      </c>
    </row>
    <row r="34" spans="6:7" x14ac:dyDescent="0.25">
      <c r="F34" s="79"/>
      <c r="G34" s="3">
        <v>0.01</v>
      </c>
    </row>
    <row r="35" spans="6:7" x14ac:dyDescent="0.25">
      <c r="F35" s="79"/>
      <c r="G35" s="3">
        <v>0.02</v>
      </c>
    </row>
    <row r="36" spans="6:7" x14ac:dyDescent="0.25">
      <c r="F36" s="79"/>
      <c r="G36" s="3">
        <v>0.03</v>
      </c>
    </row>
    <row r="37" spans="6:7" x14ac:dyDescent="0.25">
      <c r="F37" s="79"/>
      <c r="G37" s="3">
        <v>0.04</v>
      </c>
    </row>
    <row r="38" spans="6:7" x14ac:dyDescent="0.25">
      <c r="F38" s="79"/>
      <c r="G38" s="3">
        <v>0.05</v>
      </c>
    </row>
    <row r="39" spans="6:7" x14ac:dyDescent="0.25">
      <c r="F39" s="79"/>
      <c r="G39" s="3">
        <v>0.06</v>
      </c>
    </row>
    <row r="40" spans="6:7" x14ac:dyDescent="0.25">
      <c r="F40" s="79"/>
      <c r="G40" s="3">
        <v>7.0000000000000007E-2</v>
      </c>
    </row>
    <row r="41" spans="6:7" x14ac:dyDescent="0.25">
      <c r="F41" s="79"/>
      <c r="G41" s="3">
        <v>0.08</v>
      </c>
    </row>
    <row r="42" spans="6:7" x14ac:dyDescent="0.25">
      <c r="F42" s="79"/>
      <c r="G42" s="3">
        <v>0.09</v>
      </c>
    </row>
    <row r="43" spans="6:7" x14ac:dyDescent="0.25">
      <c r="F43" s="79"/>
      <c r="G43" s="3">
        <v>0.1</v>
      </c>
    </row>
    <row r="44" spans="6:7" x14ac:dyDescent="0.25">
      <c r="F44" s="79"/>
      <c r="G44" s="3">
        <v>0.11</v>
      </c>
    </row>
    <row r="45" spans="6:7" x14ac:dyDescent="0.25">
      <c r="F45" s="79"/>
      <c r="G45" s="3">
        <v>0.12</v>
      </c>
    </row>
    <row r="46" spans="6:7" x14ac:dyDescent="0.25">
      <c r="F46" s="79"/>
      <c r="G46" s="3">
        <v>0.13</v>
      </c>
    </row>
    <row r="47" spans="6:7" x14ac:dyDescent="0.25">
      <c r="F47" s="79"/>
      <c r="G47" s="3">
        <v>0.14000000000000001</v>
      </c>
    </row>
    <row r="48" spans="6:7" x14ac:dyDescent="0.25">
      <c r="F48" s="79"/>
      <c r="G48" s="3">
        <v>0.15</v>
      </c>
    </row>
    <row r="49" spans="6:7" x14ac:dyDescent="0.25">
      <c r="F49" s="79"/>
      <c r="G49" s="3">
        <v>0.16</v>
      </c>
    </row>
    <row r="50" spans="6:7" x14ac:dyDescent="0.25">
      <c r="F50" s="79"/>
      <c r="G50" s="3">
        <v>0.17</v>
      </c>
    </row>
    <row r="51" spans="6:7" x14ac:dyDescent="0.25">
      <c r="F51" s="79"/>
      <c r="G51" s="3">
        <v>0.18</v>
      </c>
    </row>
    <row r="52" spans="6:7" x14ac:dyDescent="0.25">
      <c r="F52" s="79"/>
      <c r="G52" s="3">
        <v>0.19</v>
      </c>
    </row>
    <row r="53" spans="6:7" x14ac:dyDescent="0.25">
      <c r="F53" s="79"/>
      <c r="G53" s="3">
        <v>0.2</v>
      </c>
    </row>
    <row r="54" spans="6:7" x14ac:dyDescent="0.25">
      <c r="F54" s="79"/>
      <c r="G54" s="3">
        <v>0.21</v>
      </c>
    </row>
    <row r="55" spans="6:7" x14ac:dyDescent="0.25">
      <c r="F55" s="79"/>
      <c r="G55" s="3">
        <v>0.22</v>
      </c>
    </row>
    <row r="56" spans="6:7" x14ac:dyDescent="0.25">
      <c r="F56" s="79"/>
      <c r="G56" s="3">
        <v>0.23</v>
      </c>
    </row>
    <row r="57" spans="6:7" x14ac:dyDescent="0.25">
      <c r="F57" s="79"/>
      <c r="G57" s="3">
        <v>0.24</v>
      </c>
    </row>
    <row r="58" spans="6:7" x14ac:dyDescent="0.25">
      <c r="F58" s="79"/>
      <c r="G58" s="3">
        <v>0.25</v>
      </c>
    </row>
    <row r="60" spans="6:7" x14ac:dyDescent="0.25">
      <c r="F60" s="79" t="s">
        <v>26</v>
      </c>
      <c r="G60" s="4">
        <v>0</v>
      </c>
    </row>
    <row r="61" spans="6:7" x14ac:dyDescent="0.25">
      <c r="F61" s="79"/>
      <c r="G61" s="4">
        <v>0.01</v>
      </c>
    </row>
    <row r="62" spans="6:7" x14ac:dyDescent="0.25">
      <c r="F62" s="79"/>
      <c r="G62" s="4">
        <v>0.02</v>
      </c>
    </row>
    <row r="63" spans="6:7" x14ac:dyDescent="0.25">
      <c r="F63" s="79"/>
      <c r="G63" s="4">
        <v>0.03</v>
      </c>
    </row>
    <row r="64" spans="6:7" x14ac:dyDescent="0.25">
      <c r="F64" s="79"/>
      <c r="G64" s="4">
        <v>0.04</v>
      </c>
    </row>
    <row r="65" spans="6:7" x14ac:dyDescent="0.25">
      <c r="F65" s="79"/>
      <c r="G65" s="4">
        <v>0.05</v>
      </c>
    </row>
    <row r="66" spans="6:7" x14ac:dyDescent="0.25">
      <c r="F66" s="79"/>
      <c r="G66" s="4">
        <v>0.06</v>
      </c>
    </row>
    <row r="67" spans="6:7" x14ac:dyDescent="0.25">
      <c r="F67" s="79"/>
      <c r="G67" s="4">
        <v>7.0000000000000007E-2</v>
      </c>
    </row>
    <row r="68" spans="6:7" x14ac:dyDescent="0.25">
      <c r="F68" s="79"/>
      <c r="G68" s="4">
        <v>0.08</v>
      </c>
    </row>
    <row r="69" spans="6:7" x14ac:dyDescent="0.25">
      <c r="F69" s="79"/>
      <c r="G69" s="4">
        <v>0.09</v>
      </c>
    </row>
    <row r="70" spans="6:7" x14ac:dyDescent="0.25">
      <c r="F70" s="79"/>
      <c r="G70" s="4">
        <v>0.1</v>
      </c>
    </row>
    <row r="71" spans="6:7" x14ac:dyDescent="0.25">
      <c r="F71" s="79"/>
      <c r="G71" s="4">
        <v>0.11</v>
      </c>
    </row>
    <row r="72" spans="6:7" x14ac:dyDescent="0.25">
      <c r="F72" s="79"/>
      <c r="G72" s="4">
        <v>0.12</v>
      </c>
    </row>
    <row r="73" spans="6:7" x14ac:dyDescent="0.25">
      <c r="F73" s="79"/>
      <c r="G73" s="4">
        <v>0.13</v>
      </c>
    </row>
    <row r="74" spans="6:7" x14ac:dyDescent="0.25">
      <c r="F74" s="79"/>
      <c r="G74" s="4">
        <v>0.14000000000000001</v>
      </c>
    </row>
    <row r="75" spans="6:7" x14ac:dyDescent="0.25">
      <c r="F75" s="79"/>
      <c r="G75" s="4">
        <v>0.15</v>
      </c>
    </row>
    <row r="76" spans="6:7" x14ac:dyDescent="0.25">
      <c r="F76" s="79"/>
      <c r="G76" s="4">
        <v>0.16</v>
      </c>
    </row>
    <row r="77" spans="6:7" x14ac:dyDescent="0.25">
      <c r="F77" s="79"/>
      <c r="G77" s="4">
        <v>0.17</v>
      </c>
    </row>
    <row r="78" spans="6:7" x14ac:dyDescent="0.25">
      <c r="F78" s="79"/>
      <c r="G78" s="4">
        <v>0.18</v>
      </c>
    </row>
    <row r="79" spans="6:7" x14ac:dyDescent="0.25">
      <c r="F79" s="79"/>
      <c r="G79" s="4">
        <v>0.19</v>
      </c>
    </row>
    <row r="80" spans="6:7" x14ac:dyDescent="0.25">
      <c r="F80" s="79"/>
      <c r="G80" s="4">
        <v>0.2</v>
      </c>
    </row>
    <row r="81" spans="6:7" x14ac:dyDescent="0.25">
      <c r="F81" s="79"/>
      <c r="G81" s="4">
        <v>0.21</v>
      </c>
    </row>
    <row r="82" spans="6:7" x14ac:dyDescent="0.25">
      <c r="F82" s="79"/>
      <c r="G82" s="4">
        <v>0.22</v>
      </c>
    </row>
    <row r="83" spans="6:7" x14ac:dyDescent="0.25">
      <c r="F83" s="79"/>
      <c r="G83" s="4">
        <v>0.23</v>
      </c>
    </row>
    <row r="84" spans="6:7" x14ac:dyDescent="0.25">
      <c r="F84" s="79"/>
      <c r="G84" s="4">
        <v>0.24</v>
      </c>
    </row>
    <row r="85" spans="6:7" x14ac:dyDescent="0.25">
      <c r="F85" s="79"/>
      <c r="G85" s="4">
        <v>0.25</v>
      </c>
    </row>
  </sheetData>
  <mergeCells count="3">
    <mergeCell ref="F33:F58"/>
    <mergeCell ref="F60:F85"/>
    <mergeCell ref="F6:F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Monica Maritza Sotelo Mora</cp:lastModifiedBy>
  <cp:revision/>
  <dcterms:created xsi:type="dcterms:W3CDTF">2017-04-28T13:22:52Z</dcterms:created>
  <dcterms:modified xsi:type="dcterms:W3CDTF">2022-11-28T19:28:06Z</dcterms:modified>
  <cp:category/>
  <cp:contentStatus/>
</cp:coreProperties>
</file>