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stridmolina\OneDrive - UNIVERSIDAD DE CUNDINAMARCA\INVITACIONES PUBLICAS\ABS 94- INV 162 SOLUCION E IMPLEMENTACION DRP\Documentos para Publicar\"/>
    </mc:Choice>
  </mc:AlternateContent>
  <bookViews>
    <workbookView xWindow="-110" yWindow="-110" windowWidth="23260" windowHeight="12580"/>
  </bookViews>
  <sheets>
    <sheet name="Hoja1" sheetId="1" r:id="rId1"/>
    <sheet name="Hoja2" sheetId="2" state="hidden" r:id="rId2"/>
  </sheets>
  <definedNames>
    <definedName name="_xlnm._FilterDatabase" localSheetId="0" hidden="1">Hoja1!$A$19:$N$30</definedName>
    <definedName name="_xlnm.Print_Area" localSheetId="0">Hoja1!$A$1:$N$37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26" i="1" l="1"/>
  <c r="N22" i="1"/>
  <c r="K20" i="1"/>
  <c r="N21" i="1" s="1"/>
  <c r="I20" i="1"/>
  <c r="G20" i="1"/>
  <c r="J20" i="1" s="1"/>
  <c r="L20" i="1" l="1"/>
  <c r="M20" i="1"/>
  <c r="N28" i="1" l="1"/>
  <c r="N20" i="1"/>
  <c r="N23" i="1"/>
  <c r="N27" i="1"/>
  <c r="N24" i="1" l="1"/>
  <c r="N29" i="1"/>
  <c r="N30" i="1" l="1"/>
</calcChain>
</file>

<file path=xl/comments1.xml><?xml version="1.0" encoding="utf-8"?>
<comments xmlns="http://schemas.openxmlformats.org/spreadsheetml/2006/main">
  <authors>
    <author>MARIO CASTILLO</author>
  </authors>
  <commentList>
    <comment ref="G12" authorId="0" shapeId="0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<sst xmlns="http://schemas.openxmlformats.org/spreadsheetml/2006/main" count="41" uniqueCount="40">
  <si>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MACROPROCESO DE APOYO</t>
  </si>
  <si>
    <t>PÁGINA 1 DE 1</t>
  </si>
  <si>
    <t xml:space="preserve">PROCESO GESTIÓN BIENES Y SERVICIOS </t>
  </si>
  <si>
    <t>ANEXO 3. OFERTA ECONÓMICA</t>
  </si>
  <si>
    <t>32.1</t>
  </si>
  <si>
    <t>FECHA DE ELABORACIÓN: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</si>
  <si>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</si>
  <si>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 xml:space="preserve">COTIZANTE: </t>
  </si>
  <si>
    <t>NIT. Y/O C.C.</t>
  </si>
  <si>
    <t>TIPO DE CONTRIBUYENTE
 (Seleccione una de las siguientes opciones)</t>
  </si>
  <si>
    <t>PERSONAS NATURALES  NO RESPONSABLES DE IVA</t>
  </si>
  <si>
    <t>PERSONAS NATURALES  RESPONSABLES DE IVA</t>
  </si>
  <si>
    <t>PERSONAS JURÍDICAS</t>
  </si>
  <si>
    <t xml:space="preserve">ÍTEM </t>
  </si>
  <si>
    <t>ESPECIFICACIONES TÉCNICAS DE LOS BIENES Y/O SERVICIOS REQUERIDOS</t>
  </si>
  <si>
    <t xml:space="preserve">CANTIDAD </t>
  </si>
  <si>
    <t>UNIDAD DE MEDIDA</t>
  </si>
  <si>
    <t>VALOR UNITARIO</t>
  </si>
  <si>
    <t xml:space="preserve">PORCENTAJE DE IVA </t>
  </si>
  <si>
    <t xml:space="preserve">VALOR  IVA </t>
  </si>
  <si>
    <t>PORCENTAJE DE IMPUESTO NACIONAL AL CONSUMO –INC</t>
  </si>
  <si>
    <t>VALOR IMPUESTO NACIONAL AL CONSUMO –INC</t>
  </si>
  <si>
    <t xml:space="preserve">VALOR TOTAL UNITARIO </t>
  </si>
  <si>
    <t>SUBTOTAL</t>
  </si>
  <si>
    <t>IVA</t>
  </si>
  <si>
    <t>IMPUESTO NACIONAL AL CONSUMO –INC</t>
  </si>
  <si>
    <t>TOTAL</t>
  </si>
  <si>
    <t>UNIDAD</t>
  </si>
  <si>
    <t>VALOR NO GRAVADO IVA 
(TARIFA 0%)</t>
  </si>
  <si>
    <t>VALOR GRAVADO IVA 5%</t>
  </si>
  <si>
    <t>VALOR GRAVADO IVA 19%</t>
  </si>
  <si>
    <t>IVA 5%</t>
  </si>
  <si>
    <t>IVA 19 %</t>
  </si>
  <si>
    <t xml:space="preserve">TOTAL IVA </t>
  </si>
  <si>
    <t>IMPUESTO NACIONAL AL CONSUMO –INC  8%</t>
  </si>
  <si>
    <t>TOTAL IMPUESTO NACIONAL AL CONSUMO –INC</t>
  </si>
  <si>
    <t>TOTAL OFERTA</t>
  </si>
  <si>
    <t xml:space="preserve">FIRMA REPRESENTANTE LEGAL Y/O PERSONA NATURAL </t>
  </si>
  <si>
    <t>32.1- 41.3</t>
  </si>
  <si>
    <t>Contratar la solución e implementación del plan de recuperación ante desastres (DRP) para soportar lainfraestructura tecnológica de la Universidad de Cundinamarca y soportar los servicios de plataforma institucional, página web institucional e Integradoc.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</si>
</sst>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9" applyNumberFormat="0" applyAlignment="0" applyProtection="0"/>
    <xf numFmtId="0" fontId="20" fillId="8" borderId="20" applyNumberFormat="0" applyAlignment="0" applyProtection="0"/>
    <xf numFmtId="0" fontId="21" fillId="8" borderId="19" applyNumberFormat="0" applyAlignment="0" applyProtection="0"/>
    <xf numFmtId="0" fontId="22" fillId="0" borderId="21" applyNumberFormat="0" applyFill="0" applyAlignment="0" applyProtection="0"/>
    <xf numFmtId="0" fontId="23" fillId="9" borderId="22" applyNumberFormat="0" applyAlignment="0" applyProtection="0"/>
    <xf numFmtId="0" fontId="24" fillId="0" borderId="0" applyNumberFormat="0" applyFill="0" applyBorder="0" applyAlignment="0" applyProtection="0"/>
    <xf numFmtId="0" fontId="5" fillId="10" borderId="2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24" applyNumberFormat="0" applyFill="0" applyAlignment="0" applyProtection="0"/>
    <xf numFmtId="0" fontId="27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7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7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7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7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7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</cellStyleXfs>
  <cellXfs count="75">
    <xf numFmtId="0" fontId="0" fillId="0" borderId="0" xfId="0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43" fontId="8" fillId="3" borderId="1" xfId="3" applyFont="1" applyFill="1" applyBorder="1" applyAlignment="1" applyProtection="1">
      <alignment horizontal="center" vertical="center" wrapText="1"/>
    </xf>
    <xf numFmtId="43" fontId="3" fillId="0" borderId="2" xfId="4" applyFont="1" applyBorder="1" applyAlignment="1" applyProtection="1">
      <alignment vertical="center"/>
    </xf>
    <xf numFmtId="43" fontId="3" fillId="0" borderId="1" xfId="4" applyFont="1" applyBorder="1" applyAlignment="1" applyProtection="1">
      <alignment vertical="center"/>
    </xf>
    <xf numFmtId="43" fontId="6" fillId="0" borderId="1" xfId="4" applyFont="1" applyBorder="1" applyAlignment="1" applyProtection="1">
      <alignment vertical="center"/>
    </xf>
    <xf numFmtId="43" fontId="28" fillId="35" borderId="1" xfId="3" applyFont="1" applyFill="1" applyBorder="1" applyAlignment="1" applyProtection="1">
      <alignment horizontal="center" vertical="center" wrapText="1"/>
      <protection locked="0"/>
    </xf>
    <xf numFmtId="9" fontId="3" fillId="35" borderId="1" xfId="1" applyFont="1" applyFill="1" applyBorder="1" applyAlignment="1" applyProtection="1">
      <alignment horizontal="center" vertical="center" wrapText="1"/>
      <protection locked="0"/>
    </xf>
    <xf numFmtId="43" fontId="3" fillId="0" borderId="1" xfId="3" applyFont="1" applyFill="1" applyBorder="1" applyAlignment="1" applyProtection="1">
      <alignment horizontal="center" vertical="center" wrapText="1"/>
    </xf>
    <xf numFmtId="43" fontId="3" fillId="0" borderId="1" xfId="3" applyFont="1" applyFill="1" applyBorder="1" applyAlignment="1" applyProtection="1">
      <alignment vertical="center" wrapText="1"/>
    </xf>
    <xf numFmtId="9" fontId="0" fillId="0" borderId="0" xfId="1" applyFont="1"/>
    <xf numFmtId="43" fontId="3" fillId="0" borderId="2" xfId="3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43" fontId="3" fillId="0" borderId="1" xfId="3" applyFont="1" applyBorder="1" applyAlignment="1" applyProtection="1">
      <alignment horizontal="center" vertical="center" wrapText="1"/>
    </xf>
    <xf numFmtId="43" fontId="6" fillId="0" borderId="3" xfId="3" applyFont="1" applyBorder="1" applyAlignment="1" applyProtection="1">
      <alignment horizontal="center" vertical="center"/>
    </xf>
    <xf numFmtId="43" fontId="6" fillId="0" borderId="5" xfId="3" applyFont="1" applyBorder="1" applyAlignment="1" applyProtection="1">
      <alignment horizontal="center" vertical="center"/>
    </xf>
    <xf numFmtId="43" fontId="3" fillId="0" borderId="3" xfId="3" applyFont="1" applyBorder="1" applyAlignment="1" applyProtection="1">
      <alignment horizontal="center" vertical="center"/>
    </xf>
    <xf numFmtId="43" fontId="3" fillId="0" borderId="5" xfId="3" applyFont="1" applyBorder="1" applyAlignment="1" applyProtection="1">
      <alignment horizontal="center" vertical="center"/>
    </xf>
    <xf numFmtId="43" fontId="3" fillId="0" borderId="3" xfId="3" applyFont="1" applyBorder="1" applyAlignment="1" applyProtection="1">
      <alignment horizontal="center" vertical="center" wrapText="1"/>
    </xf>
    <xf numFmtId="43" fontId="3" fillId="0" borderId="5" xfId="3" applyFont="1" applyBorder="1" applyAlignment="1" applyProtection="1">
      <alignment horizontal="center" vertical="center" wrapText="1"/>
    </xf>
    <xf numFmtId="43" fontId="6" fillId="0" borderId="3" xfId="3" applyFont="1" applyBorder="1" applyAlignment="1" applyProtection="1">
      <alignment horizontal="center" vertical="center" wrapText="1"/>
    </xf>
    <xf numFmtId="43" fontId="6" fillId="0" borderId="5" xfId="3" applyFont="1" applyBorder="1" applyAlignment="1" applyProtection="1">
      <alignment horizontal="center" vertical="center" wrapText="1"/>
    </xf>
    <xf numFmtId="0" fontId="1" fillId="2" borderId="0" xfId="0" applyFont="1" applyFill="1" applyProtection="1"/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center"/>
    </xf>
    <xf numFmtId="0" fontId="2" fillId="0" borderId="1" xfId="0" applyFont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3" fillId="2" borderId="0" xfId="0" applyFont="1" applyFill="1" applyProtection="1"/>
    <xf numFmtId="0" fontId="6" fillId="2" borderId="0" xfId="0" applyFont="1" applyFill="1" applyProtection="1"/>
    <xf numFmtId="0" fontId="9" fillId="2" borderId="1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</cellXfs>
  <cellStyles count="46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Incorrecto" xfId="11" builtinId="27" customBuiltin="1"/>
    <cellStyle name="Millares" xfId="4" builtinId="3"/>
    <cellStyle name="Millares [0] 2" xfId="2"/>
    <cellStyle name="Millares 2" xfId="3"/>
    <cellStyle name="Neutral" xfId="12" builtinId="28" customBuiltin="1"/>
    <cellStyle name="Normal" xfId="0" builtinId="0"/>
    <cellStyle name="Notas" xfId="19" builtinId="10" customBuiltin="1"/>
    <cellStyle name="Porcentaje" xfId="1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1</xdr:row>
      <xdr:rowOff>38210</xdr:rowOff>
    </xdr:from>
    <xdr:to>
      <xdr:col>0</xdr:col>
      <xdr:colOff>560920</xdr:colOff>
      <xdr:row>4</xdr:row>
      <xdr:rowOff>170345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5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tabSelected="1" view="pageBreakPreview" topLeftCell="A10" zoomScale="55" zoomScaleNormal="70" zoomScaleSheetLayoutView="55" zoomScalePageLayoutView="55" workbookViewId="0">
      <selection activeCell="K10" sqref="K10:M10"/>
    </sheetView>
  </sheetViews>
  <sheetFormatPr baseColWidth="10" defaultColWidth="11.453125" defaultRowHeight="14" x14ac:dyDescent="0.3"/>
  <cols>
    <col min="1" max="1" width="13.1796875" style="27" customWidth="1"/>
    <col min="2" max="2" width="100.54296875" style="28" customWidth="1"/>
    <col min="3" max="3" width="14.81640625" style="27" bestFit="1" customWidth="1"/>
    <col min="4" max="4" width="15.54296875" style="27" bestFit="1" customWidth="1"/>
    <col min="5" max="5" width="21.54296875" style="27" bestFit="1" customWidth="1"/>
    <col min="6" max="6" width="11.1796875" style="27" customWidth="1"/>
    <col min="7" max="7" width="17.453125" style="27" customWidth="1"/>
    <col min="8" max="8" width="15.54296875" style="27" customWidth="1"/>
    <col min="9" max="9" width="16" style="27" customWidth="1"/>
    <col min="10" max="11" width="21.453125" style="27" customWidth="1"/>
    <col min="12" max="12" width="21.1796875" style="27" customWidth="1"/>
    <col min="13" max="13" width="20" style="27" customWidth="1"/>
    <col min="14" max="14" width="30" style="27" customWidth="1"/>
    <col min="15" max="16384" width="11.453125" style="27"/>
  </cols>
  <sheetData>
    <row r="1" spans="1:14" x14ac:dyDescent="0.3">
      <c r="E1" s="29"/>
    </row>
    <row r="2" spans="1:14" ht="15.75" customHeight="1" x14ac:dyDescent="0.3">
      <c r="A2" s="30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 t="s">
        <v>1</v>
      </c>
      <c r="N2" s="33"/>
    </row>
    <row r="3" spans="1:14" ht="15.75" customHeight="1" x14ac:dyDescent="0.3">
      <c r="A3" s="30"/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4"/>
      <c r="N3" s="35"/>
    </row>
    <row r="4" spans="1:14" ht="16.5" customHeight="1" x14ac:dyDescent="0.3">
      <c r="A4" s="30"/>
      <c r="B4" s="31" t="s">
        <v>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4"/>
      <c r="N4" s="35"/>
    </row>
    <row r="5" spans="1:14" ht="15" customHeigh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6"/>
      <c r="N5" s="37"/>
    </row>
    <row r="7" spans="1:14" x14ac:dyDescent="0.3">
      <c r="A7" s="38" t="s">
        <v>4</v>
      </c>
    </row>
    <row r="8" spans="1:14" x14ac:dyDescent="0.3">
      <c r="A8" s="38"/>
    </row>
    <row r="9" spans="1:14" x14ac:dyDescent="0.3">
      <c r="A9" s="39" t="s">
        <v>5</v>
      </c>
    </row>
    <row r="10" spans="1:14" ht="50.5" customHeight="1" x14ac:dyDescent="0.3">
      <c r="A10" s="12" t="s">
        <v>6</v>
      </c>
      <c r="B10" s="12"/>
      <c r="D10" s="40" t="s">
        <v>7</v>
      </c>
      <c r="E10" s="13"/>
      <c r="F10" s="13"/>
      <c r="G10" s="13"/>
      <c r="J10" s="41" t="s">
        <v>8</v>
      </c>
      <c r="K10" s="14"/>
      <c r="L10" s="15"/>
      <c r="M10" s="16"/>
    </row>
    <row r="11" spans="1:14" ht="14.5" thickBot="1" x14ac:dyDescent="0.35">
      <c r="A11" s="42"/>
      <c r="B11" s="43"/>
      <c r="D11" s="44"/>
      <c r="E11" s="44"/>
      <c r="F11" s="44"/>
      <c r="J11" s="45"/>
      <c r="K11" s="46"/>
      <c r="L11" s="46"/>
      <c r="M11" s="46"/>
    </row>
    <row r="12" spans="1:14" ht="30.75" customHeight="1" thickBot="1" x14ac:dyDescent="0.35">
      <c r="A12" s="47" t="s">
        <v>9</v>
      </c>
      <c r="B12" s="48"/>
      <c r="C12" s="49" t="s">
        <v>10</v>
      </c>
      <c r="D12" s="50"/>
      <c r="E12" s="50"/>
      <c r="F12" s="51"/>
      <c r="G12" s="1"/>
      <c r="H12" s="52"/>
      <c r="I12" s="52"/>
      <c r="J12" s="45"/>
    </row>
    <row r="13" spans="1:14" ht="14.5" thickBot="1" x14ac:dyDescent="0.35">
      <c r="A13" s="53"/>
      <c r="B13" s="54"/>
      <c r="C13" s="46"/>
      <c r="D13" s="44"/>
      <c r="E13" s="44"/>
      <c r="F13" s="44"/>
      <c r="J13" s="45"/>
    </row>
    <row r="14" spans="1:14" ht="30" customHeight="1" thickBot="1" x14ac:dyDescent="0.35">
      <c r="A14" s="53"/>
      <c r="B14" s="54"/>
      <c r="C14" s="49" t="s">
        <v>11</v>
      </c>
      <c r="D14" s="50"/>
      <c r="E14" s="50"/>
      <c r="F14" s="51"/>
      <c r="G14" s="1"/>
      <c r="H14" s="52"/>
      <c r="I14" s="52"/>
      <c r="J14" s="45"/>
    </row>
    <row r="15" spans="1:14" ht="18.75" customHeight="1" thickBot="1" x14ac:dyDescent="0.35">
      <c r="A15" s="53"/>
      <c r="B15" s="54"/>
      <c r="D15" s="44"/>
      <c r="E15" s="44"/>
      <c r="F15" s="44"/>
      <c r="J15" s="45"/>
    </row>
    <row r="16" spans="1:14" ht="24" customHeight="1" thickBot="1" x14ac:dyDescent="0.35">
      <c r="A16" s="55"/>
      <c r="B16" s="56"/>
      <c r="C16" s="49" t="s">
        <v>12</v>
      </c>
      <c r="D16" s="50"/>
      <c r="E16" s="50"/>
      <c r="F16" s="51"/>
      <c r="G16" s="1"/>
      <c r="H16" s="52"/>
      <c r="I16" s="52"/>
      <c r="J16" s="45"/>
      <c r="K16" s="46"/>
      <c r="L16" s="46"/>
      <c r="M16" s="46"/>
    </row>
    <row r="17" spans="1:14" x14ac:dyDescent="0.3">
      <c r="A17" s="42"/>
      <c r="B17" s="43"/>
      <c r="D17" s="44"/>
      <c r="E17" s="44"/>
      <c r="F17" s="44"/>
      <c r="J17" s="45"/>
      <c r="K17" s="46"/>
      <c r="L17" s="46"/>
      <c r="M17" s="46"/>
    </row>
    <row r="19" spans="1:14" s="58" customFormat="1" ht="111.75" customHeight="1" x14ac:dyDescent="0.35">
      <c r="A19" s="57" t="s">
        <v>13</v>
      </c>
      <c r="B19" s="74" t="s">
        <v>14</v>
      </c>
      <c r="C19" s="57" t="s">
        <v>15</v>
      </c>
      <c r="D19" s="57" t="s">
        <v>16</v>
      </c>
      <c r="E19" s="2" t="s">
        <v>17</v>
      </c>
      <c r="F19" s="2" t="s">
        <v>18</v>
      </c>
      <c r="G19" s="2" t="s">
        <v>19</v>
      </c>
      <c r="H19" s="2" t="s">
        <v>20</v>
      </c>
      <c r="I19" s="2" t="s">
        <v>21</v>
      </c>
      <c r="J19" s="2" t="s">
        <v>22</v>
      </c>
      <c r="K19" s="2" t="s">
        <v>23</v>
      </c>
      <c r="L19" s="2" t="s">
        <v>24</v>
      </c>
      <c r="M19" s="2" t="s">
        <v>25</v>
      </c>
      <c r="N19" s="2" t="s">
        <v>26</v>
      </c>
    </row>
    <row r="20" spans="1:14" s="62" customFormat="1" ht="71.5" customHeight="1" x14ac:dyDescent="0.35">
      <c r="A20" s="59">
        <v>1</v>
      </c>
      <c r="B20" s="60" t="s">
        <v>39</v>
      </c>
      <c r="C20" s="61">
        <v>1</v>
      </c>
      <c r="D20" s="61" t="s">
        <v>27</v>
      </c>
      <c r="E20" s="6"/>
      <c r="F20" s="7">
        <v>0</v>
      </c>
      <c r="G20" s="8">
        <f>+ROUND(E20*F20,0)</f>
        <v>0</v>
      </c>
      <c r="H20" s="7">
        <v>0</v>
      </c>
      <c r="I20" s="8">
        <f>ROUND(E20*H20,0)</f>
        <v>0</v>
      </c>
      <c r="J20" s="8">
        <f>ROUND(E20+G20+I20,0)</f>
        <v>0</v>
      </c>
      <c r="K20" s="8">
        <f>ROUND(E20*C20,0)</f>
        <v>0</v>
      </c>
      <c r="L20" s="8">
        <f>ROUND(K20*F20,0)</f>
        <v>0</v>
      </c>
      <c r="M20" s="8">
        <f>ROUND(K20*H20,0)</f>
        <v>0</v>
      </c>
      <c r="N20" s="9">
        <f>ROUND(K20+M20+L20,0)</f>
        <v>0</v>
      </c>
    </row>
    <row r="21" spans="1:14" s="58" customFormat="1" ht="42" customHeight="1" thickBot="1" x14ac:dyDescent="0.4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5"/>
      <c r="L21" s="11" t="s">
        <v>28</v>
      </c>
      <c r="M21" s="11"/>
      <c r="N21" s="3">
        <f>SUMIF(F:F,0%,K:K)</f>
        <v>0</v>
      </c>
    </row>
    <row r="22" spans="1:14" s="58" customFormat="1" ht="39" customHeight="1" x14ac:dyDescent="0.3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7"/>
      <c r="L22" s="18" t="s">
        <v>29</v>
      </c>
      <c r="M22" s="18"/>
      <c r="N22" s="4">
        <f>SUMIF(F:F,5%,K:K)</f>
        <v>0</v>
      </c>
    </row>
    <row r="23" spans="1:14" s="58" customFormat="1" ht="26.5" customHeight="1" x14ac:dyDescent="0.3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18" t="s">
        <v>30</v>
      </c>
      <c r="M23" s="18"/>
      <c r="N23" s="4">
        <f>SUMIF(F:F,19%,K:K)</f>
        <v>0</v>
      </c>
    </row>
    <row r="24" spans="1:14" s="58" customFormat="1" ht="26.5" customHeight="1" x14ac:dyDescent="0.3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9"/>
      <c r="L24" s="19" t="s">
        <v>23</v>
      </c>
      <c r="M24" s="20"/>
      <c r="N24" s="5">
        <f>SUM(N21:N23)</f>
        <v>0</v>
      </c>
    </row>
    <row r="25" spans="1:14" s="58" customFormat="1" ht="26.5" customHeight="1" x14ac:dyDescent="0.3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9"/>
      <c r="L25" s="21" t="s">
        <v>31</v>
      </c>
      <c r="M25" s="22"/>
      <c r="N25" s="4">
        <f>SUMIF(F:F,5%,L:L)</f>
        <v>0</v>
      </c>
    </row>
    <row r="26" spans="1:14" s="58" customFormat="1" ht="26.5" customHeight="1" x14ac:dyDescent="0.3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9"/>
      <c r="L26" s="21" t="s">
        <v>32</v>
      </c>
      <c r="M26" s="22"/>
      <c r="N26" s="4">
        <f>SUMIF(F:F,19%,L:L)</f>
        <v>0</v>
      </c>
    </row>
    <row r="27" spans="1:14" s="58" customFormat="1" ht="26.5" customHeight="1" x14ac:dyDescent="0.3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19" t="s">
        <v>33</v>
      </c>
      <c r="M27" s="20"/>
      <c r="N27" s="5">
        <f>SUM(N25:N26)</f>
        <v>0</v>
      </c>
    </row>
    <row r="28" spans="1:14" s="58" customFormat="1" ht="26.5" customHeight="1" x14ac:dyDescent="0.3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23" t="s">
        <v>34</v>
      </c>
      <c r="M28" s="24"/>
      <c r="N28" s="4">
        <f>ROUND(SUM(M20:M20),0)</f>
        <v>0</v>
      </c>
    </row>
    <row r="29" spans="1:14" s="58" customFormat="1" ht="26.5" customHeight="1" x14ac:dyDescent="0.3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9"/>
      <c r="L29" s="25" t="s">
        <v>35</v>
      </c>
      <c r="M29" s="26"/>
      <c r="N29" s="5">
        <f>SUM(N28)</f>
        <v>0</v>
      </c>
    </row>
    <row r="30" spans="1:14" s="58" customFormat="1" ht="26.5" customHeight="1" x14ac:dyDescent="0.3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1"/>
      <c r="L30" s="25" t="s">
        <v>36</v>
      </c>
      <c r="M30" s="26"/>
      <c r="N30" s="5">
        <f>+N24+N27+N29</f>
        <v>0</v>
      </c>
    </row>
    <row r="32" spans="1:14" x14ac:dyDescent="0.3">
      <c r="A32" s="17"/>
      <c r="B32" s="17"/>
      <c r="C32" s="17"/>
      <c r="D32" s="17"/>
    </row>
    <row r="33" spans="1:4" x14ac:dyDescent="0.3">
      <c r="A33" s="17"/>
      <c r="B33" s="17"/>
      <c r="C33" s="17"/>
      <c r="D33" s="17"/>
    </row>
    <row r="34" spans="1:4" ht="90.65" customHeight="1" x14ac:dyDescent="0.3">
      <c r="A34" s="17"/>
      <c r="B34" s="17"/>
      <c r="C34" s="17"/>
      <c r="D34" s="17"/>
    </row>
    <row r="35" spans="1:4" ht="14.5" thickBot="1" x14ac:dyDescent="0.35">
      <c r="A35" s="17"/>
      <c r="B35" s="17"/>
      <c r="C35" s="17"/>
      <c r="D35" s="17"/>
    </row>
    <row r="36" spans="1:4" x14ac:dyDescent="0.3">
      <c r="B36" s="72" t="s">
        <v>37</v>
      </c>
    </row>
    <row r="38" spans="1:4" x14ac:dyDescent="0.3">
      <c r="A38" s="73" t="s">
        <v>38</v>
      </c>
    </row>
  </sheetData>
  <sheetProtection algorithmName="SHA-512" hashValue="d4/sF1bKNGITAL3mOp4J5q6tBQqkOdhEe5FyYy2rlHWvTGf114qo8uFNUnhx5ZfxALsOR/W0QyVNdWv7e2f3/Q==" saltValue="xjrI9ZdScgNmZImhjCI5vg==" spinCount="100000" sheet="1" scenarios="1" selectLockedCells="1"/>
  <autoFilter ref="A19:N30"/>
  <dataConsolidate/>
  <mergeCells count="25">
    <mergeCell ref="A32:D35"/>
    <mergeCell ref="L23:M23"/>
    <mergeCell ref="L24:M24"/>
    <mergeCell ref="L25:M25"/>
    <mergeCell ref="L26:M26"/>
    <mergeCell ref="L28:M28"/>
    <mergeCell ref="L29:M29"/>
    <mergeCell ref="A22:K30"/>
    <mergeCell ref="L27:M27"/>
    <mergeCell ref="L30:M30"/>
    <mergeCell ref="L22:M22"/>
    <mergeCell ref="M2:N5"/>
    <mergeCell ref="A10:B10"/>
    <mergeCell ref="A2:A5"/>
    <mergeCell ref="B2:L2"/>
    <mergeCell ref="B3:L3"/>
    <mergeCell ref="B4:L5"/>
    <mergeCell ref="E10:G10"/>
    <mergeCell ref="K10:M10"/>
    <mergeCell ref="B21:K21"/>
    <mergeCell ref="L21:M21"/>
    <mergeCell ref="C14:F14"/>
    <mergeCell ref="C16:F16"/>
    <mergeCell ref="C12:F12"/>
    <mergeCell ref="A12:B16"/>
  </mergeCells>
  <dataValidations count="1">
    <dataValidation type="whole" allowBlank="1" showInputMessage="1" showErrorMessage="1" sqref="E20">
      <formula1>0</formula1>
      <formula2>1E+40</formula2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Hoja2!$G$5:$G$7</xm:f>
          </x14:formula1>
          <xm:sqref>H20</xm:sqref>
        </x14:dataValidation>
        <x14:dataValidation type="list" allowBlank="1" showInputMessage="1" showErrorMessage="1">
          <x14:formula1>
            <xm:f>Hoja2!$E$5:$E$7</xm:f>
          </x14:formula1>
          <xm:sqref>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7"/>
  <sheetViews>
    <sheetView workbookViewId="0">
      <selection activeCell="E5" sqref="E5"/>
    </sheetView>
  </sheetViews>
  <sheetFormatPr baseColWidth="10" defaultColWidth="11.453125" defaultRowHeight="14.5" x14ac:dyDescent="0.35"/>
  <sheetData>
    <row r="5" spans="5:7" x14ac:dyDescent="0.35">
      <c r="E5" s="10">
        <v>0</v>
      </c>
      <c r="G5" s="10">
        <v>0</v>
      </c>
    </row>
    <row r="6" spans="5:7" x14ac:dyDescent="0.35">
      <c r="E6" s="10">
        <v>0.05</v>
      </c>
      <c r="G6" s="10">
        <v>0.04</v>
      </c>
    </row>
    <row r="7" spans="5:7" x14ac:dyDescent="0.35">
      <c r="E7" s="10">
        <v>0.19</v>
      </c>
      <c r="G7" s="10">
        <v>0.08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HERNAN DARIO GONZALEZ MOLINA</dc:creator>
  <cp:keywords/>
  <dc:description/>
  <cp:lastModifiedBy>GIOVANA ASTRID MOLINA RIVERA</cp:lastModifiedBy>
  <cp:revision/>
  <dcterms:created xsi:type="dcterms:W3CDTF">2017-04-28T13:22:52Z</dcterms:created>
  <dcterms:modified xsi:type="dcterms:W3CDTF">2022-11-21T21:47:48Z</dcterms:modified>
  <cp:category/>
  <cp:contentStatus/>
</cp:coreProperties>
</file>