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DEC\VIRTUALIZACION PLANES DE APRENDIZAJE\"/>
    </mc:Choice>
  </mc:AlternateContent>
  <xr:revisionPtr revIDLastSave="0" documentId="8_{A8651360-E737-454D-A33F-9C2A86FD9B4F}"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J21" i="1"/>
  <c r="H21" i="1"/>
  <c r="A21" i="1"/>
  <c r="K21" i="1" l="1"/>
  <c r="N21" i="1"/>
  <c r="M21" i="1"/>
  <c r="H20" i="1"/>
  <c r="J20" i="1"/>
  <c r="L20" i="1"/>
  <c r="O23" i="1"/>
  <c r="O27" i="1" l="1"/>
  <c r="M20" i="1"/>
  <c r="O24" i="1"/>
  <c r="O26" i="1"/>
  <c r="O21" i="1"/>
  <c r="N20" i="1"/>
  <c r="K20" i="1"/>
  <c r="O29" i="1"/>
  <c r="O22" i="1"/>
  <c r="O25" i="1" l="1"/>
  <c r="O28" i="1"/>
  <c r="O20" i="1"/>
  <c r="O30"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<sst xmlns="http://schemas.openxmlformats.org/spreadsheetml/2006/main" count="49" uniqueCount="47">
  <si>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</si>
  <si>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</si>
  <si>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</si>
  <si>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</si>
  <si>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</si>
  <si>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</si>
  <si>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</si>
  <si>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</si>
  <si>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</si>
  <si>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</si>
  <si>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</si>
  <si>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</si>
  <si>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</si>
  <si>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</si>
  <si>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</si>
  <si>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</si>
  <si>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</si>
  <si>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</si>
  <si>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</si>
  <si>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</si>
  <si>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</si>
  <si>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</si>
  <si>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</si>
  <si>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</si>
  <si>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</si>
  <si>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</si>
  <si>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</si>
  <si>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</si>
  <si>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</si>
  <si>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</si>
  <si>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</si>
  <si>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</si>
  <si>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</si>
  <si>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</si>
  <si>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</si>
  <si>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</si>
  <si>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</si>
  <si>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</si>
  <si>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</si>
  <si>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</si>
  <si>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</si>
  <si>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</si>
  <si>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</si>
  <si>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</si>
  <si>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</si>
  <si>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Construcción digital (virtualización) de creditos académicos que conforman los programas academicos priorizados segun notificacion del Ministerio de Educacion Nacional - MEN, de acuerdo a los parametros establecidos en el anexo tecnico (ver anexo tecnico), para la Facultad de Ciencias Agropecuarias, Facultad de Ciencias de la Salud, Facultad de Educación, Facultad de Ciencias Administrativas y Contables, Facultad de Ingeniería, Facultad de Ciencias Sociales, Humanidades y Ciencias Politicas, Facultad de Ciencias del Deporte. Se establece como un monto agotable por lo que se ejecuta hasta agotar el presupuesto asignado.(El valor total de este item incluye Construcción Digital (Virtualización) de minimo 69 creditos académicos).</t>
  </si>
  <si>
    <t>Construcción Digital (Virtualización) de creditos académicos que conforman los programas academicos priorizados segun notificacion del Ministerio de Educacion Nacional - MEN, de acuerdo a los parametros establecidos en el anexo tecnico (ver anexo tecnico), de las facultades de Facultad de Ciencias Agropecuarias, Facultad de Ciencias de la Salud, Facultad de Educación, Facultad de Ciencias Administrativas y Contables, Facultad de Ingeniería, Facultad de Ciencias Sociales, Humanidades y Ciencias Politicas, Facultad de Ciencias del Deporte. Se establece como un monto agotable por lo que se ejecuta hasta agotar el presupuesto asignado.(El valor total de este item incluye construcción digital (virtualización) de minimo de 9 creditos académicos).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</si>
</sst>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Calibri"/>
      <family val="2"/>
      <scheme val="minor"/>
    </font>
    <font>
      <sz val="9"/>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 xfId="0" applyFont="1" applyBorder="1" applyAlignment="1">
      <alignment horizontal="center" vertical="center"/>
    </xf>
    <xf numFmtId="0" fontId="30"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55" zoomScaleNormal="55" zoomScaleSheetLayoutView="70" zoomScalePageLayoutView="55" workbookViewId="0">
      <selection activeCell="G21" sqref="G21"/>
    </sheetView>
  </sheetViews>
  <sheetFormatPr baseColWidth="10" defaultColWidth="11.42578125" defaultRowHeight="15" x14ac:dyDescent="0.25"/>
  <cols>
    <col min="1" max="1" width="13.28515625" style="7" customWidth="1"/>
    <col min="2" max="2" width="56.5703125" style="7" customWidth="1"/>
    <col min="3" max="3" width="21" style="7" customWidth="1"/>
    <col min="4" max="4" width="16.140625" style="7" customWidth="1"/>
    <col min="5" max="5" width="17" style="7" customWidth="1"/>
    <col min="6" max="6" width="24.285156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8"/>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10" t="s">
        <v>39</v>
      </c>
    </row>
    <row r="8" spans="1:15" x14ac:dyDescent="0.25">
      <c r="A8" s="10"/>
    </row>
    <row r="9" spans="1:15" x14ac:dyDescent="0.25">
      <c r="A9" s="11" t="s">
        <v>29</v>
      </c>
    </row>
    <row r="10" spans="1:15" ht="25.5" customHeight="1" x14ac:dyDescent="0.25">
      <c r="A10" s="58" t="s">
        <v>28</v>
      </c>
      <c r="B10" s="58"/>
      <c r="C10" s="12"/>
      <c r="E10" s="13" t="s">
        <v>21</v>
      </c>
      <c r="F10" s="60"/>
      <c r="G10" s="61"/>
      <c r="K10" s="14" t="s">
        <v>16</v>
      </c>
      <c r="L10" s="62"/>
      <c r="M10" s="63"/>
      <c r="N10" s="64"/>
    </row>
    <row r="11" spans="1:15" ht="15.75" thickBot="1" x14ac:dyDescent="0.3">
      <c r="A11" s="12"/>
      <c r="B11" s="12"/>
      <c r="C11" s="12"/>
      <c r="E11" s="15"/>
      <c r="F11" s="15"/>
      <c r="G11" s="15"/>
      <c r="K11" s="16"/>
      <c r="L11" s="17"/>
      <c r="M11" s="17"/>
      <c r="N11" s="17"/>
    </row>
    <row r="12" spans="1:15" ht="30.75" customHeight="1" thickBot="1" x14ac:dyDescent="0.3">
      <c r="A12" s="45" t="s">
        <v>26</v>
      </c>
      <c r="B12" s="46"/>
      <c r="C12" s="18"/>
      <c r="D12" s="42" t="s">
        <v>17</v>
      </c>
      <c r="E12" s="43"/>
      <c r="F12" s="43"/>
      <c r="G12" s="44"/>
      <c r="H12" s="6"/>
      <c r="I12" s="26"/>
      <c r="J12" s="26"/>
      <c r="K12" s="16"/>
    </row>
    <row r="13" spans="1:15" ht="15.75" thickBot="1" x14ac:dyDescent="0.3">
      <c r="A13" s="47"/>
      <c r="B13" s="48"/>
      <c r="C13" s="18"/>
      <c r="D13" s="17"/>
      <c r="E13" s="15"/>
      <c r="F13" s="15"/>
      <c r="G13" s="15"/>
      <c r="K13" s="16"/>
    </row>
    <row r="14" spans="1:15" ht="30" customHeight="1" thickBot="1" x14ac:dyDescent="0.3">
      <c r="A14" s="47"/>
      <c r="B14" s="48"/>
      <c r="C14" s="18"/>
      <c r="D14" s="42" t="s">
        <v>18</v>
      </c>
      <c r="E14" s="43"/>
      <c r="F14" s="43"/>
      <c r="G14" s="44"/>
      <c r="H14" s="6"/>
      <c r="I14" s="26"/>
      <c r="J14" s="26"/>
      <c r="K14" s="16"/>
    </row>
    <row r="15" spans="1:15" ht="18.75" customHeight="1" thickBot="1" x14ac:dyDescent="0.3">
      <c r="A15" s="47"/>
      <c r="B15" s="48"/>
      <c r="C15" s="18"/>
      <c r="E15" s="15"/>
      <c r="F15" s="15"/>
      <c r="G15" s="15"/>
      <c r="K15" s="16"/>
    </row>
    <row r="16" spans="1:15" ht="24" customHeight="1" thickBot="1" x14ac:dyDescent="0.3">
      <c r="A16" s="49"/>
      <c r="B16" s="50"/>
      <c r="C16" s="18"/>
      <c r="D16" s="42" t="s">
        <v>22</v>
      </c>
      <c r="E16" s="43"/>
      <c r="F16" s="43"/>
      <c r="G16" s="44"/>
      <c r="H16" s="6"/>
      <c r="I16" s="26"/>
      <c r="J16" s="26"/>
      <c r="K16" s="16"/>
      <c r="L16" s="17"/>
      <c r="M16" s="17"/>
      <c r="N16" s="17"/>
    </row>
    <row r="17" spans="1:15" x14ac:dyDescent="0.25">
      <c r="A17" s="12"/>
      <c r="B17" s="12"/>
      <c r="C17" s="12"/>
      <c r="E17" s="15"/>
      <c r="F17" s="15"/>
      <c r="G17" s="15"/>
      <c r="K17" s="16"/>
      <c r="L17" s="17"/>
      <c r="M17" s="17"/>
      <c r="N17" s="17"/>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165.75" customHeight="1" x14ac:dyDescent="0.2">
      <c r="A20" s="29">
        <v>1</v>
      </c>
      <c r="B20" s="33" t="s">
        <v>45</v>
      </c>
      <c r="C20" s="30"/>
      <c r="D20" s="32">
        <v>1</v>
      </c>
      <c r="E20" s="32" t="s">
        <v>44</v>
      </c>
      <c r="F20" s="31">
        <v>0</v>
      </c>
      <c r="G20" s="25">
        <v>0</v>
      </c>
      <c r="H20" s="1">
        <f t="shared" ref="H20:H21" si="0">+ROUND(F20*G20,0)</f>
        <v>0</v>
      </c>
      <c r="I20" s="25">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2" customFormat="1" ht="174" customHeight="1" x14ac:dyDescent="0.2">
      <c r="A21" s="29">
        <f>+A20+1</f>
        <v>2</v>
      </c>
      <c r="B21" s="33" t="s">
        <v>46</v>
      </c>
      <c r="C21" s="30"/>
      <c r="D21" s="32">
        <v>1</v>
      </c>
      <c r="E21" s="32" t="s">
        <v>44</v>
      </c>
      <c r="F21" s="31">
        <v>0</v>
      </c>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42" customHeight="1" thickBot="1" x14ac:dyDescent="0.25">
      <c r="A22" s="18"/>
      <c r="B22" s="67"/>
      <c r="C22" s="67"/>
      <c r="D22" s="67"/>
      <c r="E22" s="67"/>
      <c r="F22" s="67"/>
      <c r="G22" s="67"/>
      <c r="H22" s="67"/>
      <c r="I22" s="67"/>
      <c r="J22" s="67"/>
      <c r="K22" s="67"/>
      <c r="L22" s="67"/>
      <c r="M22" s="68" t="s">
        <v>35</v>
      </c>
      <c r="N22" s="68"/>
      <c r="O22" s="28">
        <f>SUMIF(G:G,0%,L:L)</f>
        <v>0</v>
      </c>
    </row>
    <row r="23" spans="1:15" s="22" customFormat="1" ht="39" customHeight="1" thickBot="1" x14ac:dyDescent="0.25">
      <c r="A23" s="56" t="s">
        <v>24</v>
      </c>
      <c r="B23" s="57"/>
      <c r="C23" s="57"/>
      <c r="D23" s="57"/>
      <c r="E23" s="57"/>
      <c r="F23" s="57"/>
      <c r="G23" s="57"/>
      <c r="H23" s="57"/>
      <c r="I23" s="57"/>
      <c r="J23" s="57"/>
      <c r="K23" s="57"/>
      <c r="L23" s="57"/>
      <c r="M23" s="69" t="s">
        <v>10</v>
      </c>
      <c r="N23" s="69"/>
      <c r="O23" s="4">
        <f>SUMIF(G:G,5%,L:L)</f>
        <v>0</v>
      </c>
    </row>
    <row r="24" spans="1:15" s="22" customFormat="1" ht="30" customHeight="1" x14ac:dyDescent="0.2">
      <c r="A24" s="52" t="s">
        <v>42</v>
      </c>
      <c r="B24" s="53"/>
      <c r="C24" s="53"/>
      <c r="D24" s="53"/>
      <c r="E24" s="53"/>
      <c r="F24" s="53"/>
      <c r="G24" s="53"/>
      <c r="H24" s="53"/>
      <c r="I24" s="53"/>
      <c r="J24" s="53"/>
      <c r="K24" s="53"/>
      <c r="L24" s="54"/>
      <c r="M24" s="69" t="s">
        <v>11</v>
      </c>
      <c r="N24" s="69"/>
      <c r="O24" s="4">
        <f>SUMIF(G:G,19%,L:L)</f>
        <v>0</v>
      </c>
    </row>
    <row r="25" spans="1:15" s="22" customFormat="1" ht="30" customHeight="1" x14ac:dyDescent="0.2">
      <c r="A25" s="55"/>
      <c r="B25" s="55"/>
      <c r="C25" s="55"/>
      <c r="D25" s="55"/>
      <c r="E25" s="55"/>
      <c r="F25" s="55"/>
      <c r="G25" s="55"/>
      <c r="H25" s="55"/>
      <c r="I25" s="55"/>
      <c r="J25" s="55"/>
      <c r="K25" s="55"/>
      <c r="L25" s="55"/>
      <c r="M25" s="34" t="s">
        <v>7</v>
      </c>
      <c r="N25" s="35"/>
      <c r="O25" s="5">
        <f>SUM(O22:O24)</f>
        <v>0</v>
      </c>
    </row>
    <row r="26" spans="1:15" s="22" customFormat="1" ht="30" customHeight="1" x14ac:dyDescent="0.2">
      <c r="A26" s="55"/>
      <c r="B26" s="55"/>
      <c r="C26" s="55"/>
      <c r="D26" s="55"/>
      <c r="E26" s="55"/>
      <c r="F26" s="55"/>
      <c r="G26" s="55"/>
      <c r="H26" s="55"/>
      <c r="I26" s="55"/>
      <c r="J26" s="55"/>
      <c r="K26" s="55"/>
      <c r="L26" s="55"/>
      <c r="M26" s="70" t="s">
        <v>12</v>
      </c>
      <c r="N26" s="71"/>
      <c r="O26" s="4">
        <f>SUMIF(G:G,5%,M:M)</f>
        <v>0</v>
      </c>
    </row>
    <row r="27" spans="1:15" s="22" customFormat="1" ht="30" customHeight="1" x14ac:dyDescent="0.2">
      <c r="A27" s="55"/>
      <c r="B27" s="55"/>
      <c r="C27" s="55"/>
      <c r="D27" s="55"/>
      <c r="E27" s="55"/>
      <c r="F27" s="55"/>
      <c r="G27" s="55"/>
      <c r="H27" s="55"/>
      <c r="I27" s="55"/>
      <c r="J27" s="55"/>
      <c r="K27" s="55"/>
      <c r="L27" s="55"/>
      <c r="M27" s="70" t="s">
        <v>13</v>
      </c>
      <c r="N27" s="71"/>
      <c r="O27" s="4">
        <f>SUMIF(G:G,19%,M:M)</f>
        <v>0</v>
      </c>
    </row>
    <row r="28" spans="1:15" s="22" customFormat="1" ht="30" customHeight="1" x14ac:dyDescent="0.2">
      <c r="A28" s="55"/>
      <c r="B28" s="55"/>
      <c r="C28" s="55"/>
      <c r="D28" s="55"/>
      <c r="E28" s="55"/>
      <c r="F28" s="55"/>
      <c r="G28" s="55"/>
      <c r="H28" s="55"/>
      <c r="I28" s="55"/>
      <c r="J28" s="55"/>
      <c r="K28" s="55"/>
      <c r="L28" s="55"/>
      <c r="M28" s="34" t="s">
        <v>14</v>
      </c>
      <c r="N28" s="35"/>
      <c r="O28" s="5">
        <f>SUM(O26:O27)</f>
        <v>0</v>
      </c>
    </row>
    <row r="29" spans="1:15" s="22" customFormat="1" ht="30" customHeight="1" x14ac:dyDescent="0.2">
      <c r="A29" s="55"/>
      <c r="B29" s="55"/>
      <c r="C29" s="55"/>
      <c r="D29" s="55"/>
      <c r="E29" s="55"/>
      <c r="F29" s="55"/>
      <c r="G29" s="55"/>
      <c r="H29" s="55"/>
      <c r="I29" s="55"/>
      <c r="J29" s="55"/>
      <c r="K29" s="55"/>
      <c r="L29" s="55"/>
      <c r="M29" s="38" t="s">
        <v>33</v>
      </c>
      <c r="N29" s="39"/>
      <c r="O29" s="4">
        <f>SUMIF(I:I,8%,N:N)</f>
        <v>0</v>
      </c>
    </row>
    <row r="30" spans="1:15" s="22" customFormat="1" ht="37.5" customHeight="1" x14ac:dyDescent="0.2">
      <c r="A30" s="55"/>
      <c r="B30" s="55"/>
      <c r="C30" s="55"/>
      <c r="D30" s="55"/>
      <c r="E30" s="55"/>
      <c r="F30" s="55"/>
      <c r="G30" s="55"/>
      <c r="H30" s="55"/>
      <c r="I30" s="55"/>
      <c r="J30" s="55"/>
      <c r="K30" s="55"/>
      <c r="L30" s="55"/>
      <c r="M30" s="36" t="s">
        <v>32</v>
      </c>
      <c r="N30" s="37"/>
      <c r="O30" s="5">
        <f>SUM(O29)</f>
        <v>0</v>
      </c>
    </row>
    <row r="31" spans="1:15" s="22" customFormat="1" ht="44.25" customHeight="1" x14ac:dyDescent="0.2">
      <c r="A31" s="55"/>
      <c r="B31" s="55"/>
      <c r="C31" s="55"/>
      <c r="D31" s="55"/>
      <c r="E31" s="55"/>
      <c r="F31" s="55"/>
      <c r="G31" s="55"/>
      <c r="H31" s="55"/>
      <c r="I31" s="55"/>
      <c r="J31" s="55"/>
      <c r="K31" s="55"/>
      <c r="L31" s="55"/>
      <c r="M31" s="36" t="s">
        <v>15</v>
      </c>
      <c r="N31" s="37"/>
      <c r="O31" s="5">
        <f>+O25+O28+O30</f>
        <v>0</v>
      </c>
    </row>
    <row r="34" spans="1:3" x14ac:dyDescent="0.25">
      <c r="B34" s="27"/>
      <c r="C34" s="27"/>
    </row>
    <row r="35" spans="1:3" x14ac:dyDescent="0.25">
      <c r="B35" s="65"/>
      <c r="C35" s="65"/>
    </row>
    <row r="36" spans="1:3" ht="15.75" thickBot="1" x14ac:dyDescent="0.3">
      <c r="B36" s="66"/>
      <c r="C36" s="66"/>
    </row>
    <row r="37" spans="1:3" x14ac:dyDescent="0.25">
      <c r="B37" s="59" t="s">
        <v>20</v>
      </c>
      <c r="C37" s="59"/>
    </row>
    <row r="39" spans="1:3" x14ac:dyDescent="0.25">
      <c r="A39" s="23" t="s">
        <v>43</v>
      </c>
    </row>
  </sheetData>
  <sheetProtection algorithmName="SHA-512" hashValue="H8bEHtXg63szm3kBlsg0Reg7rC3ncd9pYTF0pv6EjyTE73XwBd7RPgOu5jKpvLXs7NmM6rvemXk7q8oCdVTeyg==" saltValue="6fOqH6cuFyTtuOHgYr2vsg=="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1E+47</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www.w3.org/XML/1998/namespace"/>
    <ds:schemaRef ds:uri="http://schemas.microsoft.com/office/2006/documentManagement/types"/>
    <ds:schemaRef ds:uri="http://purl.org/dc/dcmitype/"/>
    <ds:schemaRef ds:uri="http://schemas.openxmlformats.org/package/2006/metadata/core-properties"/>
    <ds:schemaRef ds:uri="632c1e4e-69c6-4d1f-81a1-009441d464e5"/>
    <ds:schemaRef ds:uri="http://schemas.microsoft.com/office/infopath/2007/PartnerControls"/>
    <ds:schemaRef ds:uri="http://purl.org/dc/elements/1.1/"/>
    <ds:schemaRef ds:uri="http://purl.org/dc/terms/"/>
    <ds:schemaRef ds:uri="39f7a895-868e-4739-ab10-589c64175fbd"/>
    <ds:schemaRef ds:uri="http://schemas.microsoft.com/office/2006/metadata/propertie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2022-11-30T02:41:32Z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