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E:\UDEC\INTERVENTORIA MURO FUSA\"/>
    </mc:Choice>
  </mc:AlternateContent>
  <xr:revisionPtr revIDLastSave="0" documentId="8_{1981651D-15DC-4204-88FC-E411D3ACA0EC}"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1" l="1"/>
  <c r="J21" i="1"/>
  <c r="H21" i="1"/>
  <c r="K21" i="1" s="1"/>
  <c r="N21" i="1" l="1"/>
  <c r="M21" i="1"/>
  <c r="H20" i="1"/>
  <c r="J20" i="1"/>
  <c r="L20" i="1"/>
  <c r="M20" i="1" s="1"/>
  <c r="O23" i="1"/>
  <c r="O26" i="1" s="1"/>
  <c r="O21" i="1" l="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<sst xmlns="http://schemas.openxmlformats.org/spreadsheetml/2006/main" count="47" uniqueCount="46">
  <si>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</si>
  <si>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</si>
  <si>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</si>
  <si>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</si>
  <si>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</si>
  <si>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</si>
  <si>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</si>
  <si>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</si>
  <si>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</si>
  <si>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</si>
  <si>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</si>
  <si>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</si>
  <si>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</si>
  <si>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</si>
  <si>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</si>
  <si>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</si>
  <si>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</si>
  <si>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</si>
  <si>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</si>
  <si>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</si>
  <si>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</si>
  <si>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</si>
  <si>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</si>
  <si>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</si>
  <si>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</si>
  <si>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</si>
  <si>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</si>
  <si>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</si>
  <si>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</si>
  <si>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</si>
  <si>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</si>
  <si>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</si>
  <si>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</si>
  <si>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</si>
  <si>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</si>
  <si>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</si>
  <si>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</si>
  <si>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</si>
  <si>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</si>
  <si>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</si>
  <si>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</si>
  <si>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</si>
  <si>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</si>
  <si>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</si>
  <si>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</si>
  <si>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INTERVENTORÍA TÉCNICA, ECONÓMICA, FINANCIERA, JURÍDICA, ADMINISTRATIVA Y AMBIENTAL DE LA CONSTRUCCION, DEL MURO DE CERRAMIENTO DEL LINDERO DEL COSTADO NORTE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</si>
</sst>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Calibri"/>
      <family val="2"/>
      <scheme val="minor"/>
    </font>
    <font>
      <sz val="8"/>
      <color theme="1"/>
      <name val="Arial"/>
      <family val="2"/>
    </font>
    <font>
      <sz val="8"/>
      <color rgb="FF00000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29" fillId="0" borderId="2" xfId="0" applyFont="1" applyBorder="1" applyAlignment="1">
      <alignment horizontal="center" vertical="center"/>
    </xf>
    <xf numFmtId="0" fontId="30" fillId="0" borderId="28" xfId="0" applyFont="1" applyBorder="1" applyAlignment="1">
      <alignment wrapText="1"/>
    </xf>
    <xf numFmtId="0" fontId="31" fillId="0" borderId="0" xfId="0" applyFont="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zoomScaleNormal="100" zoomScaleSheetLayoutView="70" zoomScalePageLayoutView="55" workbookViewId="0">
      <selection activeCell="A21" sqref="A21:E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7"/>
      <c r="J12" s="27"/>
      <c r="K12" s="17"/>
    </row>
    <row r="13" spans="1:15" ht="15.75" thickBot="1" x14ac:dyDescent="0.3">
      <c r="A13" s="49"/>
      <c r="B13" s="50"/>
      <c r="C13" s="19"/>
      <c r="D13" s="18"/>
      <c r="E13" s="16"/>
      <c r="F13" s="16"/>
      <c r="G13" s="16"/>
      <c r="K13" s="17"/>
    </row>
    <row r="14" spans="1:15" ht="30" customHeight="1" thickBot="1" x14ac:dyDescent="0.3">
      <c r="A14" s="49"/>
      <c r="B14" s="50"/>
      <c r="C14" s="19"/>
      <c r="D14" s="44" t="s">
        <v>18</v>
      </c>
      <c r="E14" s="45"/>
      <c r="F14" s="45"/>
      <c r="G14" s="46"/>
      <c r="H14" s="7"/>
      <c r="I14" s="27"/>
      <c r="J14" s="27"/>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45" x14ac:dyDescent="0.2">
      <c r="A20" s="30">
        <v>1</v>
      </c>
      <c r="B20" s="35" t="s">
        <v>45</v>
      </c>
      <c r="C20" s="31"/>
      <c r="D20" s="33">
        <v>1</v>
      </c>
      <c r="E20" s="33" t="s">
        <v>44</v>
      </c>
      <c r="F20" s="32"/>
      <c r="G20" s="26">
        <v>0</v>
      </c>
      <c r="H20" s="1">
        <f t="shared" ref="H20:H21" si="0">+ROUND(F20*G20,0)</f>
        <v>0</v>
      </c>
      <c r="I20" s="26">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3" customFormat="1" x14ac:dyDescent="0.2">
      <c r="A21" s="30"/>
      <c r="B21" s="34"/>
      <c r="C21" s="31"/>
      <c r="D21" s="33"/>
      <c r="E21" s="33"/>
      <c r="F21" s="32"/>
      <c r="G21" s="26">
        <v>0</v>
      </c>
      <c r="H21" s="1">
        <f t="shared" si="0"/>
        <v>0</v>
      </c>
      <c r="I21" s="26">
        <v>0</v>
      </c>
      <c r="J21" s="1">
        <f t="shared" si="1"/>
        <v>0</v>
      </c>
      <c r="K21" s="1">
        <f t="shared" si="2"/>
        <v>0</v>
      </c>
      <c r="L21" s="1">
        <f t="shared" si="3"/>
        <v>0</v>
      </c>
      <c r="M21" s="1">
        <f t="shared" si="4"/>
        <v>0</v>
      </c>
      <c r="N21" s="1">
        <f t="shared" si="5"/>
        <v>0</v>
      </c>
      <c r="O21" s="2">
        <f t="shared" si="6"/>
        <v>0</v>
      </c>
    </row>
    <row r="22" spans="1:15" s="23" customFormat="1" ht="42" customHeight="1" thickBot="1" x14ac:dyDescent="0.25">
      <c r="A22" s="19"/>
      <c r="B22" s="69"/>
      <c r="C22" s="69"/>
      <c r="D22" s="69"/>
      <c r="E22" s="69"/>
      <c r="F22" s="69"/>
      <c r="G22" s="69"/>
      <c r="H22" s="69"/>
      <c r="I22" s="69"/>
      <c r="J22" s="69"/>
      <c r="K22" s="69"/>
      <c r="L22" s="69"/>
      <c r="M22" s="70" t="s">
        <v>35</v>
      </c>
      <c r="N22" s="70"/>
      <c r="O22" s="29">
        <f>SUMIF(G:G,0%,L:L)</f>
        <v>0</v>
      </c>
    </row>
    <row r="23" spans="1:15" s="23" customFormat="1" ht="39" customHeight="1" thickBot="1" x14ac:dyDescent="0.25">
      <c r="A23" s="58" t="s">
        <v>24</v>
      </c>
      <c r="B23" s="59"/>
      <c r="C23" s="59"/>
      <c r="D23" s="59"/>
      <c r="E23" s="59"/>
      <c r="F23" s="59"/>
      <c r="G23" s="59"/>
      <c r="H23" s="59"/>
      <c r="I23" s="59"/>
      <c r="J23" s="59"/>
      <c r="K23" s="59"/>
      <c r="L23" s="59"/>
      <c r="M23" s="71" t="s">
        <v>10</v>
      </c>
      <c r="N23" s="71"/>
      <c r="O23" s="4">
        <f>SUMIF(G:G,5%,L:L)</f>
        <v>0</v>
      </c>
    </row>
    <row r="24" spans="1:15" s="23" customFormat="1" ht="30" customHeight="1" x14ac:dyDescent="0.2">
      <c r="A24" s="54" t="s">
        <v>42</v>
      </c>
      <c r="B24" s="55"/>
      <c r="C24" s="55"/>
      <c r="D24" s="55"/>
      <c r="E24" s="55"/>
      <c r="F24" s="55"/>
      <c r="G24" s="55"/>
      <c r="H24" s="55"/>
      <c r="I24" s="55"/>
      <c r="J24" s="55"/>
      <c r="K24" s="55"/>
      <c r="L24" s="56"/>
      <c r="M24" s="71" t="s">
        <v>11</v>
      </c>
      <c r="N24" s="71"/>
      <c r="O24" s="4">
        <f>SUMIF(G:G,19%,L:L)</f>
        <v>0</v>
      </c>
    </row>
    <row r="25" spans="1:15" s="23" customFormat="1" ht="30" customHeight="1" x14ac:dyDescent="0.2">
      <c r="A25" s="57"/>
      <c r="B25" s="57"/>
      <c r="C25" s="57"/>
      <c r="D25" s="57"/>
      <c r="E25" s="57"/>
      <c r="F25" s="57"/>
      <c r="G25" s="57"/>
      <c r="H25" s="57"/>
      <c r="I25" s="57"/>
      <c r="J25" s="57"/>
      <c r="K25" s="57"/>
      <c r="L25" s="57"/>
      <c r="M25" s="36" t="s">
        <v>7</v>
      </c>
      <c r="N25" s="37"/>
      <c r="O25" s="5">
        <f>SUM(O22:O24)</f>
        <v>0</v>
      </c>
    </row>
    <row r="26" spans="1:15" s="23" customFormat="1" ht="30" customHeight="1" x14ac:dyDescent="0.2">
      <c r="A26" s="57"/>
      <c r="B26" s="57"/>
      <c r="C26" s="57"/>
      <c r="D26" s="57"/>
      <c r="E26" s="57"/>
      <c r="F26" s="57"/>
      <c r="G26" s="57"/>
      <c r="H26" s="57"/>
      <c r="I26" s="57"/>
      <c r="J26" s="57"/>
      <c r="K26" s="57"/>
      <c r="L26" s="57"/>
      <c r="M26" s="72" t="s">
        <v>12</v>
      </c>
      <c r="N26" s="73"/>
      <c r="O26" s="6">
        <f>ROUND(O23*5%,0)</f>
        <v>0</v>
      </c>
    </row>
    <row r="27" spans="1:15" s="23" customFormat="1" ht="30" customHeight="1" x14ac:dyDescent="0.2">
      <c r="A27" s="57"/>
      <c r="B27" s="57"/>
      <c r="C27" s="57"/>
      <c r="D27" s="57"/>
      <c r="E27" s="57"/>
      <c r="F27" s="57"/>
      <c r="G27" s="57"/>
      <c r="H27" s="57"/>
      <c r="I27" s="57"/>
      <c r="J27" s="57"/>
      <c r="K27" s="57"/>
      <c r="L27" s="57"/>
      <c r="M27" s="72" t="s">
        <v>13</v>
      </c>
      <c r="N27" s="73"/>
      <c r="O27" s="4">
        <f>ROUND(O24*19%,0)</f>
        <v>0</v>
      </c>
    </row>
    <row r="28" spans="1:15" s="23" customFormat="1" ht="30" customHeight="1" x14ac:dyDescent="0.2">
      <c r="A28" s="57"/>
      <c r="B28" s="57"/>
      <c r="C28" s="57"/>
      <c r="D28" s="57"/>
      <c r="E28" s="57"/>
      <c r="F28" s="57"/>
      <c r="G28" s="57"/>
      <c r="H28" s="57"/>
      <c r="I28" s="57"/>
      <c r="J28" s="57"/>
      <c r="K28" s="57"/>
      <c r="L28" s="57"/>
      <c r="M28" s="36" t="s">
        <v>14</v>
      </c>
      <c r="N28" s="37"/>
      <c r="O28" s="5">
        <f>SUM(O26:O27)</f>
        <v>0</v>
      </c>
    </row>
    <row r="29" spans="1:15" s="23" customFormat="1" ht="30" customHeight="1" x14ac:dyDescent="0.2">
      <c r="A29" s="57"/>
      <c r="B29" s="57"/>
      <c r="C29" s="57"/>
      <c r="D29" s="57"/>
      <c r="E29" s="57"/>
      <c r="F29" s="57"/>
      <c r="G29" s="57"/>
      <c r="H29" s="57"/>
      <c r="I29" s="57"/>
      <c r="J29" s="57"/>
      <c r="K29" s="57"/>
      <c r="L29" s="57"/>
      <c r="M29" s="40" t="s">
        <v>33</v>
      </c>
      <c r="N29" s="41"/>
      <c r="O29" s="4">
        <f>SUMIF(I:I,8%,N:N)</f>
        <v>0</v>
      </c>
    </row>
    <row r="30" spans="1:15" s="23" customFormat="1" ht="37.5" customHeight="1" x14ac:dyDescent="0.2">
      <c r="A30" s="57"/>
      <c r="B30" s="57"/>
      <c r="C30" s="57"/>
      <c r="D30" s="57"/>
      <c r="E30" s="57"/>
      <c r="F30" s="57"/>
      <c r="G30" s="57"/>
      <c r="H30" s="57"/>
      <c r="I30" s="57"/>
      <c r="J30" s="57"/>
      <c r="K30" s="57"/>
      <c r="L30" s="57"/>
      <c r="M30" s="38" t="s">
        <v>32</v>
      </c>
      <c r="N30" s="39"/>
      <c r="O30" s="5">
        <f>SUM(O29)</f>
        <v>0</v>
      </c>
    </row>
    <row r="31" spans="1:15" s="23" customFormat="1" ht="44.25" customHeight="1" x14ac:dyDescent="0.2">
      <c r="A31" s="57"/>
      <c r="B31" s="57"/>
      <c r="C31" s="57"/>
      <c r="D31" s="57"/>
      <c r="E31" s="57"/>
      <c r="F31" s="57"/>
      <c r="G31" s="57"/>
      <c r="H31" s="57"/>
      <c r="I31" s="57"/>
      <c r="J31" s="57"/>
      <c r="K31" s="57"/>
      <c r="L31" s="57"/>
      <c r="M31" s="38" t="s">
        <v>15</v>
      </c>
      <c r="N31" s="39"/>
      <c r="O31" s="5">
        <f>+O25+O28+O30</f>
        <v>0</v>
      </c>
    </row>
    <row r="34" spans="1:3" x14ac:dyDescent="0.25">
      <c r="B34" s="28"/>
      <c r="C34" s="28"/>
    </row>
    <row r="35" spans="1:3" x14ac:dyDescent="0.25">
      <c r="B35" s="67"/>
      <c r="C35" s="67"/>
    </row>
    <row r="36" spans="1:3" ht="15.75" thickBot="1" x14ac:dyDescent="0.3">
      <c r="B36" s="68"/>
      <c r="C36" s="68"/>
    </row>
    <row r="37" spans="1:3" x14ac:dyDescent="0.25">
      <c r="B37" s="61" t="s">
        <v>20</v>
      </c>
      <c r="C37" s="61"/>
    </row>
    <row r="39" spans="1:3" x14ac:dyDescent="0.25">
      <c r="A39" s="24" t="s">
        <v>43</v>
      </c>
    </row>
  </sheetData>
  <sheetProtection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avarg</cp:lastModifiedBy>
  <cp:lastPrinted>2022-01-27T18:55:46Z</cp:lastPrinted>
  <dcterms:created xsi:type="dcterms:W3CDTF">2017-04-28T13:22:52Z</dcterms:created>
  <dcterms:modified xsi:type="dcterms:W3CDTF">2022-10-15T01:24:49Z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