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yrios\Desktop\"/>
    </mc:Choice>
  </mc:AlternateContent>
  <xr:revisionPtr revIDLastSave="0" documentId="13_ncr:1_{08BD4CDA-3FC3-404C-BB8B-A376CDC6168A}" xr6:coauthVersionLast="47" xr6:coauthVersionMax="47" xr10:uidLastSave="{00000000-0000-0000-0000-000000000000}"/>
  <bookViews>
    <workbookView xWindow="-108" yWindow="-108" windowWidth="23256" windowHeight="12576" xr2:uid="{00000000-000D-0000-FFFF-FFFF00000000}"/>
  </bookViews>
  <sheets>
    <sheet name="Hoja1" sheetId="1" r:id="rId1"/>
    <sheet name="Hoja2" sheetId="2" state="hidden" r:id="rId2"/>
  </sheets>
  <definedNames>
    <definedName name="_xlnm.Print_Area" localSheetId="0">Hoja1!$A$1:$J$42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1" i="1" l="1"/>
  <c r="J22" i="1"/>
  <c r="J23" i="1"/>
  <c r="J24" i="1"/>
  <c r="J25" i="1"/>
  <c r="J26" i="1"/>
  <c r="J20" i="1"/>
  <c r="J27" i="1"/>
  <c r="J28" i="1" l="1"/>
  <c r="J30" i="1" s="1"/>
  <c r="J32" i="1" l="1"/>
  <c r="J34" i="1" s="1"/>
  <c r="J31" i="1"/>
  <c r="J33" i="1" l="1"/>
  <c r="J35" i="1" s="1"/>
</calcChain>
</file>

<file path=xl/sharedStrings.xml><?xml version="1.0" encoding="utf-8"?>
<sst xmlns="http://schemas.openxmlformats.org/spreadsheetml/2006/main" count="54" uniqueCount="47">
  <si>
    <t>MACROPROCESO DE APOYO</t>
  </si>
  <si>
    <t>CÓDIGO: ABSr126</t>
  </si>
  <si>
    <t xml:space="preserve">PROCESO GESTIÓN BIENES Y SERVICIOS </t>
  </si>
  <si>
    <t>COTIZACIÓN PARA PROCESOS DE OBRA</t>
  </si>
  <si>
    <t>PÁGINA: 1 de 1</t>
  </si>
  <si>
    <t>Código de la dependencia.</t>
  </si>
  <si>
    <r>
      <rPr>
        <b/>
        <sz val="11"/>
        <color theme="1"/>
        <rFont val="Arial"/>
        <family val="2"/>
      </rPr>
      <t xml:space="preserve">FECHA DE ELABORACIÓN:   </t>
    </r>
    <r>
      <rPr>
        <sz val="11"/>
        <color theme="1"/>
        <rFont val="Arial"/>
        <family val="2"/>
      </rPr>
      <t xml:space="preserve">  </t>
    </r>
    <r>
      <rPr>
        <sz val="11"/>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</si>
  <si>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</si>
  <si>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</si>
  <si>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</si>
  <si>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</si>
  <si>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</si>
  <si>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</si>
  <si>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</si>
  <si>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 xml:space="preserve">DESCRIPCIÓN - ESPECIFICACIONES TÉCNICAS </t>
  </si>
  <si>
    <t>UNIDAD DE MEDIDA</t>
  </si>
  <si>
    <t xml:space="preserve">CANTIDAD </t>
  </si>
  <si>
    <t>VALOR UNITARIO</t>
  </si>
  <si>
    <t>SUBTOTAL</t>
  </si>
  <si>
    <t>COSTO DIRECTO</t>
  </si>
  <si>
    <t>ASPECTOS OBLIGATORIOS A TENER EN CUENTA</t>
  </si>
  <si>
    <t xml:space="preserve">ADMINISTRACIÓN </t>
  </si>
  <si>
    <t>PORCENTAJE %</t>
  </si>
  <si>
    <t>IMPREVISTOS</t>
  </si>
  <si>
    <t>UTILIDAD</t>
  </si>
  <si>
    <t>SUBTOTAL INCLUIDO A.I.U ANTES DE IVA</t>
  </si>
  <si>
    <t xml:space="preserve">IVA </t>
  </si>
  <si>
    <t>TOTAL OFERTA INCLUIDO IVA Y A.I.U.</t>
  </si>
  <si>
    <t xml:space="preserve">FIRMA REPRESENTANTE LEGAL Y/O PERSONA NATURAL </t>
  </si>
  <si>
    <t>Código Serie Documental (Ver Tabla de Retención Documental).</t>
  </si>
  <si>
    <t>IVA</t>
  </si>
  <si>
    <t>VERSIÓN: 2</t>
  </si>
  <si>
    <t>VIGENCIA: 2022-05-31</t>
  </si>
  <si>
    <t>NOTA 1: Señor cotizante recuerde que este formato se encuentra formulado y no admite valores con decimales en los precios unitarios. 
NOTA 2: Los productos y servicios ofertados por la persona naturales NO RESPONSABLES DE IVA deberán marcar el porcentaje de IVA tarifa CERO (0). 
NOTA 3: La validez de la cotización no podrá ser Inferior 30 días. 
NOTA 4: Recuerde que la forma de pago se debe sujetar a las condiciones establecidas por la Universidad de Cundinamarca para el presente proceso. 
NOTA 5: Verifique el término de ejecución establecido en el ABSr097 y/o Invitación Pública y/o Privada. 
NOTA 6: 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INCUMPLIMIENTO. 
NOTA 7: Señor cotizante recuerde revisar el ABSr097 y/o Invitación Pública y/o Privada en su totalidad al momento de realizar la COTIZACIÓN PARA PROCESOS DE OBRA por la universidad de Cundinamarca.
NOTA 8: Señor cotizante, recuerde que debe adjuntar a la Cotización los Análisis de Precios Unitarios (APU), los cuales deberán estar acordes a la DESCRIPCIÓN - ESPECIFICACIONES TÉCNICAS solicitadas en la presente cotización. 
NOTA 9: Señor cotizante recuerde que es necesario que la Propuesta esté desagregada, especificando el costo unitario de cada ítem. 
NOTA 10: Señor cotizante recuerde que es necesario que el precio del costo directo debe ser igual a la sumatoria de los subtotales de los Ítems de la oferta. 
NOTA 11: Señor cotizante recuerde que el valor total de la oferta es la sumatoria del COSTO DIRECTO + AIU + IVA. 
NOTA 12: No se admiten precios unitarios diferentes para el mismo ítem en caso de encontrase repetidos. 
NOTA 13: El valor de la propuesta incluye todos los costos y gastos que implique la ejecución del contrato en las instalaciones de la Universidad.</t>
  </si>
  <si>
    <t>M2</t>
  </si>
  <si>
    <t>ML</t>
  </si>
  <si>
    <t>M3</t>
  </si>
  <si>
    <t>KG</t>
  </si>
  <si>
    <t>BLOQUE C</t>
  </si>
  <si>
    <t>DESMONTE DE CIELO RASO EXISTENTE</t>
  </si>
  <si>
    <t>DESMONTE DE CUBIERTA EN TEJA TERMO ACÚSTICA Y LAMINA DE POLICARBONATO</t>
  </si>
  <si>
    <t>LIJADO Y PINTURA PARA TUBERÍA MAYOR A 2",
"ESTRUCTURA METÁLICA"-LAMINA LLENA POR AMBAS CARAS.</t>
  </si>
  <si>
    <t>MANTENIMIENTO Y PINTURA DE CANALES DE AGUAS LLUVIAS.</t>
  </si>
  <si>
    <t>REFORZAMIENTO ESTRUCTURAL A LA ESTRUCTURA DE LA CUBIERTA EXISTENTE- INCLUYE SUMINISTRO, FABRICACIÓN Y MONTAJE.</t>
  </si>
  <si>
    <t>SUMINISTRO E INSTALACIÓN DE TEJA TERMO ACÚSTICA TIPO SÁNDWICH SIN TRASLAPO COLOR A DEFINIR</t>
  </si>
  <si>
    <t>SUMINISTRO E INSTALACIÓN DE TEJA TERMO ACÚSTICA TRASLUCIDA CON TRASLAPO.</t>
  </si>
  <si>
    <t>ASEO, RETIRO DE ESCOMBROS Y MATERIAL RESIDUAL, INCLUYE DERECHOS DE BOTADERO.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</si>
</sst>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4" formatCode="_-&quot;$&quot;* #,##0.00_-;\-&quot;$&quot;* #,##0.00_-;_-&quot;$&quot;* &quot;-&quot;??_-;_-@_-"/>
    <numFmt numFmtId="43"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b/>
      <sz val="10"/>
      <name val="Arial"/>
      <family val="2"/>
    </font>
    <font>
      <sz val="11"/>
      <color theme="0" tint="-0.34998626667073579"/>
      <name val="Arial"/>
      <family val="2"/>
    </font>
    <font>
      <sz val="10"/>
      <color rgb="FF000000"/>
      <name val="Arial"/>
      <family val="2"/>
    </font>
    <font>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78">
    <xf numFmtId="0" fontId="0" fillId="0" borderId="0" xfId="0"/>
    <xf numFmtId="9" fontId="0" fillId="0" borderId="0" xfId="1" applyFont="1"/>
    <xf numFmtId="0" fontId="0" fillId="0" borderId="0" xfId="0" applyAlignment="1">
      <alignment vertical="center"/>
    </xf>
    <xf numFmtId="9" fontId="0" fillId="0" borderId="1" xfId="1" applyFont="1" applyBorder="1"/>
    <xf numFmtId="0" fontId="1" fillId="2" borderId="0" xfId="0" applyFont="1" applyFill="1"/>
    <xf numFmtId="0" fontId="1" fillId="2" borderId="0" xfId="0" applyFont="1" applyFill="1" applyAlignment="1">
      <alignment horizontal="center"/>
    </xf>
    <xf numFmtId="0" fontId="1" fillId="2" borderId="0" xfId="0" applyFont="1" applyFill="1" applyAlignment="1">
      <alignment horizontal="center" vertical="center"/>
    </xf>
    <xf numFmtId="0" fontId="1" fillId="2" borderId="0" xfId="0" applyFont="1" applyFill="1" applyAlignment="1">
      <alignment vertical="center"/>
    </xf>
    <xf numFmtId="0" fontId="0" fillId="2" borderId="0" xfId="0" applyFill="1"/>
    <xf numFmtId="0" fontId="4" fillId="0" borderId="1" xfId="0" applyFont="1" applyBorder="1" applyAlignment="1">
      <alignment horizontal="center" vertical="center" wrapText="1"/>
    </xf>
    <xf numFmtId="0" fontId="3" fillId="2" borderId="0" xfId="0" applyFont="1" applyFill="1"/>
    <xf numFmtId="0" fontId="3" fillId="2" borderId="0" xfId="0" applyFont="1" applyFill="1" applyAlignment="1">
      <alignment horizontal="left"/>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2" borderId="0" xfId="0" applyFont="1" applyFill="1" applyAlignment="1">
      <alignment horizontal="left"/>
    </xf>
    <xf numFmtId="0" fontId="6" fillId="2" borderId="0" xfId="0" applyFont="1" applyFill="1" applyAlignment="1">
      <alignment horizontal="center" vertical="center"/>
    </xf>
    <xf numFmtId="0" fontId="8" fillId="2" borderId="0" xfId="0" applyFont="1" applyFill="1" applyAlignment="1">
      <alignment horizontal="left"/>
    </xf>
    <xf numFmtId="0" fontId="1" fillId="2" borderId="0" xfId="0" applyFont="1" applyFill="1" applyAlignment="1">
      <alignment horizontal="left"/>
    </xf>
    <xf numFmtId="0" fontId="7" fillId="3" borderId="1" xfId="0" applyFont="1" applyFill="1" applyBorder="1" applyAlignment="1">
      <alignment horizontal="center" vertical="center" wrapText="1"/>
    </xf>
    <xf numFmtId="0" fontId="3" fillId="2" borderId="0" xfId="0" applyFont="1" applyFill="1" applyAlignment="1">
      <alignment horizontal="center" vertical="center"/>
    </xf>
    <xf numFmtId="0" fontId="1" fillId="2" borderId="0" xfId="0" applyFont="1" applyFill="1" applyAlignment="1">
      <alignment horizontal="center" vertical="center" wrapText="1"/>
    </xf>
    <xf numFmtId="43" fontId="7" fillId="3" borderId="1" xfId="3" applyFont="1" applyFill="1" applyBorder="1" applyAlignment="1" applyProtection="1">
      <alignment horizontal="center" vertical="center" wrapText="1"/>
    </xf>
    <xf numFmtId="0" fontId="0" fillId="2" borderId="0" xfId="0" applyFill="1" applyAlignment="1">
      <alignment vertical="center"/>
    </xf>
    <xf numFmtId="0" fontId="0" fillId="2" borderId="0" xfId="0" applyFill="1" applyAlignment="1">
      <alignment vertical="center" wrapText="1"/>
    </xf>
    <xf numFmtId="0" fontId="12" fillId="0" borderId="1" xfId="0" applyFont="1" applyBorder="1" applyAlignment="1">
      <alignment horizontal="center" vertical="center" wrapText="1"/>
    </xf>
    <xf numFmtId="43" fontId="3" fillId="0" borderId="1" xfId="3" applyFont="1" applyFill="1" applyBorder="1" applyAlignment="1" applyProtection="1">
      <alignment vertical="center" wrapText="1"/>
    </xf>
    <xf numFmtId="43" fontId="6" fillId="0" borderId="1" xfId="3" applyFont="1" applyBorder="1" applyAlignment="1" applyProtection="1">
      <alignment horizontal="center" vertical="center" wrapText="1"/>
    </xf>
    <xf numFmtId="43" fontId="6" fillId="0" borderId="1" xfId="3" applyFont="1" applyFill="1" applyBorder="1" applyAlignment="1" applyProtection="1">
      <alignment vertical="center"/>
    </xf>
    <xf numFmtId="44" fontId="6" fillId="0" borderId="1" xfId="3" applyNumberFormat="1" applyFont="1" applyFill="1" applyBorder="1" applyAlignment="1" applyProtection="1">
      <alignment horizontal="center" vertical="center"/>
    </xf>
    <xf numFmtId="43" fontId="6" fillId="0" borderId="13" xfId="3" applyFont="1" applyBorder="1" applyAlignment="1" applyProtection="1">
      <alignment vertical="center" wrapText="1"/>
    </xf>
    <xf numFmtId="44" fontId="6" fillId="0" borderId="1" xfId="4" applyNumberFormat="1" applyFont="1" applyBorder="1" applyAlignment="1" applyProtection="1">
      <alignment horizontal="center" vertical="center"/>
    </xf>
    <xf numFmtId="44" fontId="6" fillId="0" borderId="1" xfId="4" applyNumberFormat="1" applyFont="1" applyBorder="1" applyAlignment="1" applyProtection="1">
      <alignment horizontal="center" vertical="center" wrapText="1"/>
    </xf>
    <xf numFmtId="43" fontId="6" fillId="0" borderId="1" xfId="3" applyFont="1" applyBorder="1" applyAlignment="1" applyProtection="1">
      <alignment horizontal="center" vertical="center"/>
    </xf>
    <xf numFmtId="0" fontId="6" fillId="0" borderId="1" xfId="0" applyFont="1" applyBorder="1" applyAlignment="1">
      <alignment horizontal="center" vertical="center" wrapText="1"/>
    </xf>
    <xf numFmtId="0" fontId="0" fillId="2" borderId="0" xfId="0" applyFill="1" applyAlignment="1">
      <alignment horizontal="center" vertical="center"/>
    </xf>
    <xf numFmtId="0" fontId="1" fillId="2" borderId="1" xfId="0" applyFont="1" applyFill="1" applyBorder="1" applyAlignment="1" applyProtection="1">
      <alignment horizontal="center" vertical="center" wrapText="1"/>
      <protection locked="0"/>
    </xf>
    <xf numFmtId="9" fontId="6" fillId="0" borderId="1" xfId="1" applyFont="1" applyBorder="1" applyAlignment="1" applyProtection="1">
      <alignment horizontal="center" vertical="center" wrapText="1"/>
      <protection locked="0"/>
    </xf>
    <xf numFmtId="9" fontId="6" fillId="0" borderId="1" xfId="1" applyFont="1" applyBorder="1" applyAlignment="1" applyProtection="1">
      <alignment horizontal="center" vertical="center"/>
      <protection locked="0"/>
    </xf>
    <xf numFmtId="0" fontId="1" fillId="2" borderId="0" xfId="0" applyFont="1" applyFill="1" applyProtection="1">
      <protection locked="0"/>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protection locked="0"/>
    </xf>
    <xf numFmtId="0" fontId="0" fillId="2" borderId="0" xfId="0" applyFill="1" applyProtection="1">
      <protection locked="0"/>
    </xf>
    <xf numFmtId="0" fontId="0" fillId="2" borderId="0" xfId="0" applyFill="1" applyAlignment="1" applyProtection="1">
      <alignment horizontal="center" vertical="center"/>
      <protection locked="0"/>
    </xf>
    <xf numFmtId="0" fontId="0" fillId="2" borderId="0" xfId="0" applyFill="1" applyAlignment="1" applyProtection="1">
      <alignment vertical="center"/>
      <protection locked="0"/>
    </xf>
    <xf numFmtId="0" fontId="3" fillId="0" borderId="0" xfId="0" applyFont="1" applyAlignment="1" applyProtection="1">
      <alignment vertical="center"/>
      <protection locked="0"/>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43" fontId="9" fillId="0" borderId="1" xfId="3" applyFont="1" applyFill="1" applyBorder="1" applyAlignment="1" applyProtection="1">
      <alignment horizontal="center" vertical="center" wrapText="1"/>
      <protection locked="0"/>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2" fillId="0" borderId="2" xfId="0" applyFont="1" applyBorder="1" applyAlignment="1">
      <alignment vertical="top" wrapText="1"/>
    </xf>
    <xf numFmtId="0" fontId="7"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protection locked="0"/>
    </xf>
    <xf numFmtId="43" fontId="6" fillId="0" borderId="3"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43" fontId="7" fillId="3" borderId="1" xfId="3" applyFont="1" applyFill="1" applyBorder="1" applyAlignment="1" applyProtection="1">
      <alignment horizontal="center" vertical="center" wrapText="1"/>
    </xf>
    <xf numFmtId="0" fontId="8" fillId="2" borderId="6" xfId="0" applyFont="1" applyFill="1" applyBorder="1" applyAlignment="1" applyProtection="1">
      <alignment horizontal="center"/>
      <protection locked="0"/>
    </xf>
    <xf numFmtId="0" fontId="10"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6" fillId="2" borderId="1" xfId="0" applyFont="1" applyFill="1" applyBorder="1" applyAlignment="1">
      <alignment horizontal="center" vertical="center"/>
    </xf>
    <xf numFmtId="43" fontId="6" fillId="0" borderId="1" xfId="3" applyFont="1" applyBorder="1" applyAlignment="1" applyProtection="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0" fillId="0" borderId="1" xfId="0" applyBorder="1" applyAlignment="1">
      <alignment horizontal="center" vertical="center"/>
    </xf>
  </cellXfs>
  <cellStyles count="17">
    <cellStyle name="Millares" xfId="4" builtinId="3"/>
    <cellStyle name="Millares [0] 2" xfId="2" xr:uid="{00000000-0005-0000-0000-000001000000}"/>
    <cellStyle name="Millares [0] 2 2" xfId="9" xr:uid="{7313B441-6131-4069-AA1E-4086C5A5D473}"/>
    <cellStyle name="Millares [0] 2 3" xfId="6" xr:uid="{950323CD-BAF0-4536-B155-1C6840CA1A58}"/>
    <cellStyle name="Millares 2" xfId="3" xr:uid="{00000000-0005-0000-0000-000002000000}"/>
    <cellStyle name="Millares 2 2" xfId="10" xr:uid="{59550476-A1B4-4B84-AD4C-0C9FBC0D9857}"/>
    <cellStyle name="Millares 2 3" xfId="7" xr:uid="{6001919B-0DEF-4AFA-BFBE-8BF2C6676D91}"/>
    <cellStyle name="Millares 3" xfId="11" xr:uid="{8DF84019-4D9F-40EF-A096-D9C7F93B40C4}"/>
    <cellStyle name="Millares 4" xfId="8" xr:uid="{25FC9DEC-0D25-41C0-A003-9FCF1FD44C83}"/>
    <cellStyle name="Millares 5" xfId="12" xr:uid="{FC723069-36CF-4968-AD76-754F5262096C}"/>
    <cellStyle name="Millares 6" xfId="15" xr:uid="{BEA8F04F-AF0E-4540-A76C-FAFE8FB985B1}"/>
    <cellStyle name="Millares 7" xfId="16" xr:uid="{C345A886-9DF7-4CA0-B06C-C692F3C3D994}"/>
    <cellStyle name="Millares 8" xfId="14" xr:uid="{4C433C41-6781-4E90-9D1C-7319AD2DAD60}"/>
    <cellStyle name="Millares 9" xfId="13" xr:uid="{75255BA4-C036-4D7E-B6D3-70D9249FD561}"/>
    <cellStyle name="Normal" xfId="0" builtinId="0"/>
    <cellStyle name="Normal 2" xfId="5" xr:uid="{00000000-0005-0000-0000-00000400000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5</xdr:row>
      <xdr:rowOff>20667</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6"/>
  <sheetViews>
    <sheetView tabSelected="1" view="pageBreakPreview" zoomScale="80" zoomScaleNormal="70" zoomScaleSheetLayoutView="80" workbookViewId="0">
      <selection activeCell="B22" sqref="B22:E22"/>
    </sheetView>
  </sheetViews>
  <sheetFormatPr baseColWidth="10" defaultColWidth="11.44140625" defaultRowHeight="14.4" x14ac:dyDescent="0.3"/>
  <cols>
    <col min="1" max="1" width="7.88671875" style="4" customWidth="1"/>
    <col min="2" max="5" width="29.6640625" style="4" customWidth="1"/>
    <col min="6" max="6" width="13" style="6" customWidth="1"/>
    <col min="7" max="7" width="12.88671875" style="7" customWidth="1"/>
    <col min="8" max="8" width="18.5546875" style="4" customWidth="1"/>
    <col min="9" max="9" width="5.88671875" style="8" customWidth="1"/>
    <col min="10" max="10" width="26.88671875" style="8" customWidth="1"/>
    <col min="11" max="16384" width="11.44140625" style="8"/>
  </cols>
  <sheetData>
    <row r="1" spans="1:10" x14ac:dyDescent="0.3">
      <c r="E1" s="5"/>
    </row>
    <row r="2" spans="1:10" x14ac:dyDescent="0.3">
      <c r="A2" s="52"/>
      <c r="B2" s="54" t="s">
        <v>0</v>
      </c>
      <c r="C2" s="54"/>
      <c r="D2" s="54"/>
      <c r="E2" s="54"/>
      <c r="F2" s="54"/>
      <c r="G2" s="54"/>
      <c r="H2" s="54"/>
      <c r="I2" s="54"/>
      <c r="J2" s="9" t="s">
        <v>1</v>
      </c>
    </row>
    <row r="3" spans="1:10" x14ac:dyDescent="0.3">
      <c r="A3" s="52"/>
      <c r="B3" s="54" t="s">
        <v>2</v>
      </c>
      <c r="C3" s="54"/>
      <c r="D3" s="54"/>
      <c r="E3" s="54"/>
      <c r="F3" s="54"/>
      <c r="G3" s="54"/>
      <c r="H3" s="54"/>
      <c r="I3" s="54"/>
      <c r="J3" s="9" t="s">
        <v>31</v>
      </c>
    </row>
    <row r="4" spans="1:10" x14ac:dyDescent="0.3">
      <c r="A4" s="52"/>
      <c r="B4" s="54" t="s">
        <v>3</v>
      </c>
      <c r="C4" s="54"/>
      <c r="D4" s="54"/>
      <c r="E4" s="54"/>
      <c r="F4" s="54"/>
      <c r="G4" s="54"/>
      <c r="H4" s="54"/>
      <c r="I4" s="54"/>
      <c r="J4" s="9" t="s">
        <v>32</v>
      </c>
    </row>
    <row r="5" spans="1:10" x14ac:dyDescent="0.3">
      <c r="A5" s="52"/>
      <c r="B5" s="54"/>
      <c r="C5" s="54"/>
      <c r="D5" s="54"/>
      <c r="E5" s="54"/>
      <c r="F5" s="54"/>
      <c r="G5" s="54"/>
      <c r="H5" s="54"/>
      <c r="I5" s="54"/>
      <c r="J5" s="9" t="s">
        <v>4</v>
      </c>
    </row>
    <row r="7" spans="1:10" x14ac:dyDescent="0.3">
      <c r="A7" s="10" t="s">
        <v>5</v>
      </c>
    </row>
    <row r="8" spans="1:10" x14ac:dyDescent="0.3">
      <c r="A8" s="10"/>
    </row>
    <row r="9" spans="1:10" ht="54.6" customHeight="1" x14ac:dyDescent="0.3">
      <c r="A9" s="55" t="s">
        <v>6</v>
      </c>
      <c r="B9" s="55"/>
      <c r="C9" s="11"/>
      <c r="D9" s="12" t="s">
        <v>7</v>
      </c>
      <c r="E9" s="56"/>
      <c r="F9" s="57"/>
      <c r="H9" s="13" t="s">
        <v>8</v>
      </c>
      <c r="I9" s="58"/>
      <c r="J9" s="59"/>
    </row>
    <row r="10" spans="1:10" x14ac:dyDescent="0.3">
      <c r="A10" s="11"/>
      <c r="B10" s="11"/>
      <c r="C10" s="11"/>
      <c r="E10" s="14"/>
      <c r="F10" s="15"/>
      <c r="I10" s="16"/>
      <c r="J10" s="17"/>
    </row>
    <row r="11" spans="1:10" ht="25.8" customHeight="1" x14ac:dyDescent="0.3">
      <c r="A11" s="53" t="s">
        <v>9</v>
      </c>
      <c r="B11" s="53"/>
      <c r="C11" s="19"/>
      <c r="D11" s="53" t="s">
        <v>10</v>
      </c>
      <c r="E11" s="53"/>
      <c r="F11" s="53"/>
      <c r="G11" s="35"/>
      <c r="H11" s="20"/>
      <c r="I11" s="16"/>
      <c r="J11" s="17"/>
    </row>
    <row r="12" spans="1:10" x14ac:dyDescent="0.3">
      <c r="A12" s="53"/>
      <c r="B12" s="53"/>
      <c r="C12" s="19"/>
      <c r="D12" s="17"/>
      <c r="E12" s="14"/>
      <c r="F12" s="15"/>
      <c r="I12" s="16"/>
      <c r="J12" s="17"/>
    </row>
    <row r="13" spans="1:10" ht="30" customHeight="1" x14ac:dyDescent="0.3">
      <c r="A13" s="53"/>
      <c r="B13" s="53"/>
      <c r="C13" s="19"/>
      <c r="D13" s="53" t="s">
        <v>11</v>
      </c>
      <c r="E13" s="53"/>
      <c r="F13" s="53"/>
      <c r="G13" s="35"/>
      <c r="H13" s="20"/>
      <c r="I13" s="16"/>
      <c r="J13" s="17"/>
    </row>
    <row r="14" spans="1:10" x14ac:dyDescent="0.3">
      <c r="A14" s="53"/>
      <c r="B14" s="53"/>
      <c r="C14" s="19"/>
      <c r="E14" s="14"/>
      <c r="F14" s="15"/>
      <c r="I14" s="16"/>
      <c r="J14" s="17"/>
    </row>
    <row r="15" spans="1:10" ht="24.6" customHeight="1" x14ac:dyDescent="0.3">
      <c r="A15" s="53"/>
      <c r="B15" s="53"/>
      <c r="C15" s="19"/>
      <c r="D15" s="53" t="s">
        <v>12</v>
      </c>
      <c r="E15" s="53"/>
      <c r="F15" s="53"/>
      <c r="G15" s="35"/>
      <c r="H15" s="20"/>
      <c r="I15" s="16"/>
      <c r="J15" s="17"/>
    </row>
    <row r="16" spans="1:10" x14ac:dyDescent="0.3">
      <c r="A16" s="11"/>
      <c r="B16" s="11"/>
      <c r="C16" s="11"/>
      <c r="E16" s="14"/>
      <c r="F16" s="15"/>
      <c r="I16" s="16"/>
      <c r="J16" s="17"/>
    </row>
    <row r="18" spans="1:10" s="22" customFormat="1" ht="40.200000000000003" customHeight="1" x14ac:dyDescent="0.3">
      <c r="A18" s="18" t="s">
        <v>13</v>
      </c>
      <c r="B18" s="53" t="s">
        <v>14</v>
      </c>
      <c r="C18" s="53"/>
      <c r="D18" s="53"/>
      <c r="E18" s="53"/>
      <c r="F18" s="18" t="s">
        <v>15</v>
      </c>
      <c r="G18" s="18" t="s">
        <v>16</v>
      </c>
      <c r="H18" s="63" t="s">
        <v>17</v>
      </c>
      <c r="I18" s="63"/>
      <c r="J18" s="21" t="s">
        <v>18</v>
      </c>
    </row>
    <row r="19" spans="1:10" s="22" customFormat="1" ht="40.200000000000003" customHeight="1" x14ac:dyDescent="0.3">
      <c r="A19" s="45">
        <v>1</v>
      </c>
      <c r="B19" s="49" t="s">
        <v>38</v>
      </c>
      <c r="C19" s="50"/>
      <c r="D19" s="50"/>
      <c r="E19" s="50"/>
      <c r="F19" s="50"/>
      <c r="G19" s="50"/>
      <c r="H19" s="50"/>
      <c r="I19" s="50"/>
      <c r="J19" s="51"/>
    </row>
    <row r="20" spans="1:10" s="23" customFormat="1" ht="33" customHeight="1" x14ac:dyDescent="0.3">
      <c r="A20" s="24">
        <v>1.1000000000000001</v>
      </c>
      <c r="B20" s="47" t="s">
        <v>39</v>
      </c>
      <c r="C20" s="47"/>
      <c r="D20" s="47"/>
      <c r="E20" s="47"/>
      <c r="F20" s="46" t="s">
        <v>34</v>
      </c>
      <c r="G20" s="46">
        <v>1344</v>
      </c>
      <c r="H20" s="48"/>
      <c r="I20" s="48"/>
      <c r="J20" s="25">
        <f t="shared" ref="J20:J27" si="0">ROUND(G20*H20,0)</f>
        <v>0</v>
      </c>
    </row>
    <row r="21" spans="1:10" s="23" customFormat="1" ht="33" customHeight="1" x14ac:dyDescent="0.3">
      <c r="A21" s="24">
        <v>1.2</v>
      </c>
      <c r="B21" s="47" t="s">
        <v>40</v>
      </c>
      <c r="C21" s="47"/>
      <c r="D21" s="47"/>
      <c r="E21" s="47"/>
      <c r="F21" s="46" t="s">
        <v>34</v>
      </c>
      <c r="G21" s="46">
        <v>2119</v>
      </c>
      <c r="H21" s="48"/>
      <c r="I21" s="48"/>
      <c r="J21" s="25">
        <f t="shared" ref="J21:J26" si="1">ROUND(G21*H21,0)</f>
        <v>0</v>
      </c>
    </row>
    <row r="22" spans="1:10" s="23" customFormat="1" ht="33" customHeight="1" x14ac:dyDescent="0.3">
      <c r="A22" s="24">
        <v>1.3</v>
      </c>
      <c r="B22" s="47" t="s">
        <v>41</v>
      </c>
      <c r="C22" s="47"/>
      <c r="D22" s="47"/>
      <c r="E22" s="47"/>
      <c r="F22" s="46" t="s">
        <v>35</v>
      </c>
      <c r="G22" s="46">
        <v>624</v>
      </c>
      <c r="H22" s="48"/>
      <c r="I22" s="48"/>
      <c r="J22" s="25">
        <f t="shared" si="1"/>
        <v>0</v>
      </c>
    </row>
    <row r="23" spans="1:10" s="23" customFormat="1" ht="33" customHeight="1" x14ac:dyDescent="0.3">
      <c r="A23" s="24">
        <v>1.4</v>
      </c>
      <c r="B23" s="47" t="s">
        <v>42</v>
      </c>
      <c r="C23" s="47"/>
      <c r="D23" s="47"/>
      <c r="E23" s="47"/>
      <c r="F23" s="46" t="s">
        <v>35</v>
      </c>
      <c r="G23" s="46">
        <v>264</v>
      </c>
      <c r="H23" s="48"/>
      <c r="I23" s="48"/>
      <c r="J23" s="25">
        <f t="shared" si="1"/>
        <v>0</v>
      </c>
    </row>
    <row r="24" spans="1:10" s="23" customFormat="1" ht="33" customHeight="1" x14ac:dyDescent="0.3">
      <c r="A24" s="24">
        <v>1.5</v>
      </c>
      <c r="B24" s="47" t="s">
        <v>43</v>
      </c>
      <c r="C24" s="47"/>
      <c r="D24" s="47"/>
      <c r="E24" s="47"/>
      <c r="F24" s="46" t="s">
        <v>37</v>
      </c>
      <c r="G24" s="46">
        <v>100</v>
      </c>
      <c r="H24" s="48"/>
      <c r="I24" s="48"/>
      <c r="J24" s="25">
        <f t="shared" si="1"/>
        <v>0</v>
      </c>
    </row>
    <row r="25" spans="1:10" s="23" customFormat="1" ht="33" customHeight="1" x14ac:dyDescent="0.3">
      <c r="A25" s="24">
        <v>1.6</v>
      </c>
      <c r="B25" s="47" t="s">
        <v>44</v>
      </c>
      <c r="C25" s="47"/>
      <c r="D25" s="47"/>
      <c r="E25" s="47"/>
      <c r="F25" s="46" t="s">
        <v>34</v>
      </c>
      <c r="G25" s="46">
        <v>1782</v>
      </c>
      <c r="H25" s="48"/>
      <c r="I25" s="48"/>
      <c r="J25" s="25">
        <f t="shared" si="1"/>
        <v>0</v>
      </c>
    </row>
    <row r="26" spans="1:10" s="23" customFormat="1" ht="33" customHeight="1" x14ac:dyDescent="0.3">
      <c r="A26" s="24">
        <v>1.7</v>
      </c>
      <c r="B26" s="47" t="s">
        <v>45</v>
      </c>
      <c r="C26" s="47"/>
      <c r="D26" s="47"/>
      <c r="E26" s="47"/>
      <c r="F26" s="46" t="s">
        <v>34</v>
      </c>
      <c r="G26" s="46">
        <v>336</v>
      </c>
      <c r="H26" s="48"/>
      <c r="I26" s="48"/>
      <c r="J26" s="25">
        <f t="shared" si="1"/>
        <v>0</v>
      </c>
    </row>
    <row r="27" spans="1:10" s="23" customFormat="1" ht="33" customHeight="1" x14ac:dyDescent="0.3">
      <c r="A27" s="24">
        <v>1.8</v>
      </c>
      <c r="B27" s="47" t="s">
        <v>46</v>
      </c>
      <c r="C27" s="47"/>
      <c r="D27" s="47"/>
      <c r="E27" s="47"/>
      <c r="F27" s="46" t="s">
        <v>36</v>
      </c>
      <c r="G27" s="46">
        <v>200</v>
      </c>
      <c r="H27" s="48"/>
      <c r="I27" s="48"/>
      <c r="J27" s="25">
        <f t="shared" si="0"/>
        <v>0</v>
      </c>
    </row>
    <row r="28" spans="1:10" s="22" customFormat="1" x14ac:dyDescent="0.3">
      <c r="A28" s="74"/>
      <c r="B28" s="75"/>
      <c r="C28" s="75"/>
      <c r="D28" s="75"/>
      <c r="E28" s="75"/>
      <c r="F28" s="75"/>
      <c r="G28" s="76"/>
      <c r="H28" s="73" t="s">
        <v>19</v>
      </c>
      <c r="I28" s="73"/>
      <c r="J28" s="27">
        <f>SUM(J20:J27)</f>
        <v>0</v>
      </c>
    </row>
    <row r="29" spans="1:10" s="22" customFormat="1" ht="22.2" customHeight="1" x14ac:dyDescent="0.3">
      <c r="A29" s="72" t="s">
        <v>20</v>
      </c>
      <c r="B29" s="72"/>
      <c r="C29" s="72"/>
      <c r="D29" s="72"/>
      <c r="E29" s="72"/>
      <c r="F29" s="72"/>
      <c r="G29" s="72"/>
      <c r="H29" s="61" t="s">
        <v>22</v>
      </c>
      <c r="I29" s="62"/>
      <c r="J29" s="28"/>
    </row>
    <row r="30" spans="1:10" s="22" customFormat="1" ht="22.2" customHeight="1" x14ac:dyDescent="0.3">
      <c r="A30" s="72"/>
      <c r="B30" s="72"/>
      <c r="C30" s="72"/>
      <c r="D30" s="72"/>
      <c r="E30" s="72"/>
      <c r="F30" s="72"/>
      <c r="G30" s="72"/>
      <c r="H30" s="29" t="s">
        <v>21</v>
      </c>
      <c r="I30" s="36">
        <v>0.08</v>
      </c>
      <c r="J30" s="30">
        <f>+ROUND(J28*I30,0)</f>
        <v>0</v>
      </c>
    </row>
    <row r="31" spans="1:10" s="22" customFormat="1" ht="54" customHeight="1" x14ac:dyDescent="0.3">
      <c r="A31" s="65" t="s">
        <v>33</v>
      </c>
      <c r="B31" s="66"/>
      <c r="C31" s="66"/>
      <c r="D31" s="66"/>
      <c r="E31" s="66"/>
      <c r="F31" s="66"/>
      <c r="G31" s="67"/>
      <c r="H31" s="26" t="s">
        <v>23</v>
      </c>
      <c r="I31" s="36">
        <v>0.08</v>
      </c>
      <c r="J31" s="31">
        <f>+ROUND(J28*I31,0)</f>
        <v>0</v>
      </c>
    </row>
    <row r="32" spans="1:10" s="22" customFormat="1" ht="73.8" customHeight="1" x14ac:dyDescent="0.3">
      <c r="A32" s="68"/>
      <c r="B32" s="66"/>
      <c r="C32" s="66"/>
      <c r="D32" s="66"/>
      <c r="E32" s="66"/>
      <c r="F32" s="66"/>
      <c r="G32" s="67"/>
      <c r="H32" s="32" t="s">
        <v>24</v>
      </c>
      <c r="I32" s="37">
        <v>0.08</v>
      </c>
      <c r="J32" s="30">
        <f>+ROUND(J28*I32,0)</f>
        <v>0</v>
      </c>
    </row>
    <row r="33" spans="1:10" s="22" customFormat="1" ht="54" customHeight="1" x14ac:dyDescent="0.3">
      <c r="A33" s="68"/>
      <c r="B33" s="66"/>
      <c r="C33" s="66"/>
      <c r="D33" s="66"/>
      <c r="E33" s="66"/>
      <c r="F33" s="66"/>
      <c r="G33" s="67"/>
      <c r="H33" s="61" t="s">
        <v>25</v>
      </c>
      <c r="I33" s="62"/>
      <c r="J33" s="30">
        <f>+J28+J30+J31+J32</f>
        <v>0</v>
      </c>
    </row>
    <row r="34" spans="1:10" s="22" customFormat="1" ht="54" customHeight="1" x14ac:dyDescent="0.3">
      <c r="A34" s="68"/>
      <c r="B34" s="66"/>
      <c r="C34" s="66"/>
      <c r="D34" s="66"/>
      <c r="E34" s="66"/>
      <c r="F34" s="66"/>
      <c r="G34" s="67"/>
      <c r="H34" s="33" t="s">
        <v>26</v>
      </c>
      <c r="I34" s="37">
        <v>0.19</v>
      </c>
      <c r="J34" s="30">
        <f>+ROUND(J32*I34,0)</f>
        <v>0</v>
      </c>
    </row>
    <row r="35" spans="1:10" s="22" customFormat="1" ht="54" customHeight="1" x14ac:dyDescent="0.3">
      <c r="A35" s="69"/>
      <c r="B35" s="70"/>
      <c r="C35" s="70"/>
      <c r="D35" s="70"/>
      <c r="E35" s="70"/>
      <c r="F35" s="70"/>
      <c r="G35" s="71"/>
      <c r="H35" s="61" t="s">
        <v>27</v>
      </c>
      <c r="I35" s="62"/>
      <c r="J35" s="31">
        <f>+J33+J34</f>
        <v>0</v>
      </c>
    </row>
    <row r="36" spans="1:10" x14ac:dyDescent="0.3">
      <c r="A36" s="38"/>
      <c r="B36" s="38"/>
      <c r="C36" s="38"/>
      <c r="D36" s="38"/>
      <c r="E36" s="38"/>
      <c r="F36" s="39"/>
      <c r="G36" s="40"/>
      <c r="H36" s="38"/>
      <c r="I36" s="41"/>
      <c r="J36" s="41"/>
    </row>
    <row r="37" spans="1:10" ht="27" customHeight="1" x14ac:dyDescent="0.3">
      <c r="A37" s="38"/>
      <c r="B37" s="38"/>
      <c r="C37" s="38"/>
      <c r="D37" s="38"/>
      <c r="E37" s="38"/>
      <c r="F37" s="42"/>
      <c r="G37" s="43"/>
      <c r="H37" s="41"/>
      <c r="I37" s="41"/>
      <c r="J37" s="41"/>
    </row>
    <row r="38" spans="1:10" ht="27" customHeight="1" x14ac:dyDescent="0.3">
      <c r="A38" s="38"/>
      <c r="B38" s="38"/>
      <c r="C38" s="38"/>
      <c r="D38" s="38"/>
      <c r="E38" s="38"/>
      <c r="F38" s="42"/>
      <c r="G38" s="43"/>
      <c r="H38" s="41"/>
      <c r="I38" s="41"/>
      <c r="J38" s="41"/>
    </row>
    <row r="39" spans="1:10" ht="27" customHeight="1" thickBot="1" x14ac:dyDescent="0.35">
      <c r="A39" s="38"/>
      <c r="B39" s="60"/>
      <c r="C39" s="60"/>
      <c r="D39" s="38"/>
      <c r="E39" s="39"/>
      <c r="F39" s="42"/>
      <c r="G39" s="43"/>
      <c r="H39" s="41"/>
      <c r="I39" s="41"/>
      <c r="J39" s="41"/>
    </row>
    <row r="40" spans="1:10" x14ac:dyDescent="0.3">
      <c r="A40" s="38"/>
      <c r="B40" s="64" t="s">
        <v>28</v>
      </c>
      <c r="C40" s="64"/>
      <c r="D40" s="38"/>
      <c r="E40" s="38"/>
      <c r="F40" s="42"/>
      <c r="G40" s="43"/>
      <c r="H40" s="41"/>
      <c r="I40" s="41"/>
      <c r="J40" s="41"/>
    </row>
    <row r="41" spans="1:10" x14ac:dyDescent="0.3">
      <c r="A41" s="38"/>
      <c r="B41" s="38"/>
      <c r="C41" s="38"/>
      <c r="D41" s="38"/>
      <c r="E41" s="38"/>
      <c r="F41" s="42"/>
      <c r="G41" s="43"/>
      <c r="H41" s="41"/>
      <c r="I41" s="41"/>
      <c r="J41" s="41"/>
    </row>
    <row r="42" spans="1:10" x14ac:dyDescent="0.3">
      <c r="A42" s="44" t="s">
        <v>29</v>
      </c>
      <c r="B42" s="38"/>
      <c r="C42" s="38"/>
      <c r="D42" s="38"/>
      <c r="E42" s="38"/>
      <c r="F42" s="42"/>
      <c r="G42" s="43"/>
      <c r="H42" s="41"/>
      <c r="I42" s="41"/>
      <c r="J42" s="41"/>
    </row>
    <row r="43" spans="1:10" x14ac:dyDescent="0.3">
      <c r="F43" s="34"/>
      <c r="G43" s="22"/>
      <c r="H43" s="8"/>
    </row>
    <row r="44" spans="1:10" x14ac:dyDescent="0.3">
      <c r="F44" s="34"/>
      <c r="G44" s="22"/>
      <c r="H44" s="8"/>
    </row>
    <row r="45" spans="1:10" x14ac:dyDescent="0.3">
      <c r="F45" s="34"/>
      <c r="G45" s="22"/>
      <c r="H45" s="8"/>
    </row>
    <row r="46" spans="1:10" x14ac:dyDescent="0.3">
      <c r="F46" s="34"/>
      <c r="G46" s="22"/>
      <c r="H46" s="8"/>
    </row>
  </sheetData>
  <sheetProtection formatRows="0" insertRows="0" deleteRows="0"/>
  <dataConsolidate/>
  <mergeCells count="39">
    <mergeCell ref="B25:E25"/>
    <mergeCell ref="H25:I25"/>
    <mergeCell ref="B26:E26"/>
    <mergeCell ref="H26:I26"/>
    <mergeCell ref="H29:I29"/>
    <mergeCell ref="B39:C39"/>
    <mergeCell ref="H35:I35"/>
    <mergeCell ref="H18:I18"/>
    <mergeCell ref="B40:C40"/>
    <mergeCell ref="D13:F13"/>
    <mergeCell ref="D15:F15"/>
    <mergeCell ref="B18:E18"/>
    <mergeCell ref="A31:G35"/>
    <mergeCell ref="A29:G30"/>
    <mergeCell ref="H33:I33"/>
    <mergeCell ref="H28:I28"/>
    <mergeCell ref="B20:E20"/>
    <mergeCell ref="H20:I20"/>
    <mergeCell ref="B27:E27"/>
    <mergeCell ref="H27:I27"/>
    <mergeCell ref="A28:G28"/>
    <mergeCell ref="B24:E24"/>
    <mergeCell ref="H24:I24"/>
    <mergeCell ref="B19:J19"/>
    <mergeCell ref="A2:A5"/>
    <mergeCell ref="D11:F11"/>
    <mergeCell ref="B3:I3"/>
    <mergeCell ref="B2:I2"/>
    <mergeCell ref="B4:I5"/>
    <mergeCell ref="A11:B15"/>
    <mergeCell ref="A9:B9"/>
    <mergeCell ref="E9:F9"/>
    <mergeCell ref="I9:J9"/>
    <mergeCell ref="B21:E21"/>
    <mergeCell ref="H21:I21"/>
    <mergeCell ref="B22:E22"/>
    <mergeCell ref="H22:I22"/>
    <mergeCell ref="B23:E23"/>
    <mergeCell ref="H23:I23"/>
  </mergeCells>
  <phoneticPr fontId="13" type="noConversion"/>
  <dataValidations count="1">
    <dataValidation type="whole" allowBlank="1" showInputMessage="1" showErrorMessage="1" sqref="H20:H27" xr:uid="{00000000-0002-0000-0000-000000000000}">
      <formula1>0</formula1>
      <formula2>100000000</formula2>
    </dataValidation>
  </dataValidations>
  <pageMargins left="0.70866141732283472" right="0.70866141732283472" top="0.74803149606299213" bottom="0.74803149606299213" header="0.31496062992125984" footer="0.31496062992125984"/>
  <pageSetup paperSize="5" scale="78" orientation="landscape" r:id="rId1"/>
  <colBreaks count="1" manualBreakCount="1">
    <brk id="10"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2000000}">
          <x14:formula1>
            <xm:f>Hoja2!$D$7:$D$8</xm:f>
          </x14:formula1>
          <xm:sqref>I34</xm:sqref>
        </x14:dataValidation>
        <x14:dataValidation type="list" allowBlank="1" showInputMessage="1" showErrorMessage="1" xr:uid="{00000000-0002-0000-0000-000003000000}">
          <x14:formula1>
            <xm:f>Hoja2!$G$7:$G$31</xm:f>
          </x14:formula1>
          <xm:sqref>I30</xm:sqref>
        </x14:dataValidation>
        <x14:dataValidation type="list" allowBlank="1" showInputMessage="1" showErrorMessage="1" xr:uid="{00000000-0002-0000-0000-000004000000}">
          <x14:formula1>
            <xm:f>Hoja2!$G$33:$G$57</xm:f>
          </x14:formula1>
          <xm:sqref>I31</xm:sqref>
        </x14:dataValidation>
        <x14:dataValidation type="list" allowBlank="1" showInputMessage="1" showErrorMessage="1" xr:uid="{00000000-0002-0000-0000-000005000000}">
          <x14:formula1>
            <xm:f>Hoja2!$G$59:$G$83</xm:f>
          </x14:formula1>
          <xm:sqref>I32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7:G83"/>
  <sheetViews>
    <sheetView topLeftCell="A66" workbookViewId="0">
      <selection activeCell="J78" sqref="J78"/>
    </sheetView>
  </sheetViews>
  <sheetFormatPr baseColWidth="10" defaultColWidth="11.44140625" defaultRowHeight="14.4" x14ac:dyDescent="0.3"/>
  <cols>
    <col min="6" max="6" width="17.88671875" customWidth="1"/>
  </cols>
  <sheetData>
    <row r="7" spans="3:7" x14ac:dyDescent="0.3">
      <c r="C7" t="s">
        <v>30</v>
      </c>
      <c r="D7" s="1">
        <v>0</v>
      </c>
      <c r="F7" s="77"/>
      <c r="G7" s="3">
        <v>0.01</v>
      </c>
    </row>
    <row r="8" spans="3:7" x14ac:dyDescent="0.3">
      <c r="C8" t="s">
        <v>26</v>
      </c>
      <c r="D8" s="1">
        <v>0.19</v>
      </c>
      <c r="F8" s="77"/>
      <c r="G8" s="3">
        <v>0.02</v>
      </c>
    </row>
    <row r="9" spans="3:7" x14ac:dyDescent="0.3">
      <c r="D9" s="1"/>
      <c r="F9" s="77"/>
      <c r="G9" s="3">
        <v>0.03</v>
      </c>
    </row>
    <row r="10" spans="3:7" x14ac:dyDescent="0.3">
      <c r="D10" s="1"/>
      <c r="F10" s="77"/>
      <c r="G10" s="3">
        <v>0.04</v>
      </c>
    </row>
    <row r="11" spans="3:7" x14ac:dyDescent="0.3">
      <c r="D11" s="1"/>
      <c r="F11" s="77"/>
      <c r="G11" s="3">
        <v>0.05</v>
      </c>
    </row>
    <row r="12" spans="3:7" x14ac:dyDescent="0.3">
      <c r="D12" s="1"/>
      <c r="F12" s="77"/>
      <c r="G12" s="3">
        <v>0.06</v>
      </c>
    </row>
    <row r="13" spans="3:7" x14ac:dyDescent="0.3">
      <c r="D13" s="1"/>
      <c r="F13" s="77"/>
      <c r="G13" s="3">
        <v>7.0000000000000007E-2</v>
      </c>
    </row>
    <row r="14" spans="3:7" x14ac:dyDescent="0.3">
      <c r="D14" s="1"/>
      <c r="F14" s="77"/>
      <c r="G14" s="3">
        <v>0.08</v>
      </c>
    </row>
    <row r="15" spans="3:7" x14ac:dyDescent="0.3">
      <c r="D15" s="1"/>
      <c r="F15" s="77"/>
      <c r="G15" s="3">
        <v>0.09</v>
      </c>
    </row>
    <row r="16" spans="3:7" x14ac:dyDescent="0.3">
      <c r="D16" s="1"/>
      <c r="F16" s="77"/>
      <c r="G16" s="3">
        <v>0.1</v>
      </c>
    </row>
    <row r="17" spans="4:7" x14ac:dyDescent="0.3">
      <c r="D17" s="1"/>
      <c r="F17" s="77"/>
      <c r="G17" s="3">
        <v>0.11</v>
      </c>
    </row>
    <row r="18" spans="4:7" x14ac:dyDescent="0.3">
      <c r="D18" s="1"/>
      <c r="F18" s="77"/>
      <c r="G18" s="3">
        <v>0.12</v>
      </c>
    </row>
    <row r="19" spans="4:7" x14ac:dyDescent="0.3">
      <c r="D19" s="1"/>
      <c r="F19" s="77"/>
      <c r="G19" s="3">
        <v>0.13</v>
      </c>
    </row>
    <row r="20" spans="4:7" x14ac:dyDescent="0.3">
      <c r="F20" s="77"/>
      <c r="G20" s="3">
        <v>0.14000000000000001</v>
      </c>
    </row>
    <row r="21" spans="4:7" x14ac:dyDescent="0.3">
      <c r="F21" s="77"/>
      <c r="G21" s="3">
        <v>0.15</v>
      </c>
    </row>
    <row r="22" spans="4:7" x14ac:dyDescent="0.3">
      <c r="F22" s="77"/>
      <c r="G22" s="3">
        <v>0.16</v>
      </c>
    </row>
    <row r="23" spans="4:7" x14ac:dyDescent="0.3">
      <c r="F23" s="77"/>
      <c r="G23" s="3">
        <v>0.17</v>
      </c>
    </row>
    <row r="24" spans="4:7" x14ac:dyDescent="0.3">
      <c r="F24" s="77"/>
      <c r="G24" s="3">
        <v>0.18</v>
      </c>
    </row>
    <row r="25" spans="4:7" x14ac:dyDescent="0.3">
      <c r="F25" s="77"/>
      <c r="G25" s="3">
        <v>0.19</v>
      </c>
    </row>
    <row r="26" spans="4:7" x14ac:dyDescent="0.3">
      <c r="F26" s="77"/>
      <c r="G26" s="3">
        <v>0.2</v>
      </c>
    </row>
    <row r="27" spans="4:7" x14ac:dyDescent="0.3">
      <c r="F27" s="77"/>
      <c r="G27" s="3">
        <v>0.21</v>
      </c>
    </row>
    <row r="28" spans="4:7" x14ac:dyDescent="0.3">
      <c r="F28" s="77"/>
      <c r="G28" s="3">
        <v>0.22</v>
      </c>
    </row>
    <row r="29" spans="4:7" x14ac:dyDescent="0.3">
      <c r="F29" s="77"/>
      <c r="G29" s="3">
        <v>0.23</v>
      </c>
    </row>
    <row r="30" spans="4:7" x14ac:dyDescent="0.3">
      <c r="F30" s="77"/>
      <c r="G30" s="3">
        <v>0.24</v>
      </c>
    </row>
    <row r="31" spans="4:7" x14ac:dyDescent="0.3">
      <c r="F31" s="77"/>
      <c r="G31" s="3">
        <v>0.25</v>
      </c>
    </row>
    <row r="32" spans="4:7" x14ac:dyDescent="0.3">
      <c r="F32" s="2"/>
    </row>
    <row r="33" spans="6:7" x14ac:dyDescent="0.3">
      <c r="F33" s="77" t="s">
        <v>23</v>
      </c>
      <c r="G33" s="3">
        <v>0.01</v>
      </c>
    </row>
    <row r="34" spans="6:7" x14ac:dyDescent="0.3">
      <c r="F34" s="77"/>
      <c r="G34" s="3">
        <v>0.02</v>
      </c>
    </row>
    <row r="35" spans="6:7" x14ac:dyDescent="0.3">
      <c r="F35" s="77"/>
      <c r="G35" s="3">
        <v>0.03</v>
      </c>
    </row>
    <row r="36" spans="6:7" x14ac:dyDescent="0.3">
      <c r="F36" s="77"/>
      <c r="G36" s="3">
        <v>0.04</v>
      </c>
    </row>
    <row r="37" spans="6:7" x14ac:dyDescent="0.3">
      <c r="F37" s="77"/>
      <c r="G37" s="3">
        <v>0.05</v>
      </c>
    </row>
    <row r="38" spans="6:7" x14ac:dyDescent="0.3">
      <c r="F38" s="77"/>
      <c r="G38" s="3">
        <v>0.06</v>
      </c>
    </row>
    <row r="39" spans="6:7" x14ac:dyDescent="0.3">
      <c r="F39" s="77"/>
      <c r="G39" s="3">
        <v>7.0000000000000007E-2</v>
      </c>
    </row>
    <row r="40" spans="6:7" x14ac:dyDescent="0.3">
      <c r="F40" s="77"/>
      <c r="G40" s="3">
        <v>0.08</v>
      </c>
    </row>
    <row r="41" spans="6:7" x14ac:dyDescent="0.3">
      <c r="F41" s="77"/>
      <c r="G41" s="3">
        <v>0.09</v>
      </c>
    </row>
    <row r="42" spans="6:7" x14ac:dyDescent="0.3">
      <c r="F42" s="77"/>
      <c r="G42" s="3">
        <v>0.1</v>
      </c>
    </row>
    <row r="43" spans="6:7" x14ac:dyDescent="0.3">
      <c r="F43" s="77"/>
      <c r="G43" s="3">
        <v>0.11</v>
      </c>
    </row>
    <row r="44" spans="6:7" x14ac:dyDescent="0.3">
      <c r="F44" s="77"/>
      <c r="G44" s="3">
        <v>0.12</v>
      </c>
    </row>
    <row r="45" spans="6:7" x14ac:dyDescent="0.3">
      <c r="F45" s="77"/>
      <c r="G45" s="3">
        <v>0.13</v>
      </c>
    </row>
    <row r="46" spans="6:7" x14ac:dyDescent="0.3">
      <c r="F46" s="77"/>
      <c r="G46" s="3">
        <v>0.14000000000000001</v>
      </c>
    </row>
    <row r="47" spans="6:7" x14ac:dyDescent="0.3">
      <c r="F47" s="77"/>
      <c r="G47" s="3">
        <v>0.15</v>
      </c>
    </row>
    <row r="48" spans="6:7" x14ac:dyDescent="0.3">
      <c r="F48" s="77"/>
      <c r="G48" s="3">
        <v>0.16</v>
      </c>
    </row>
    <row r="49" spans="6:7" x14ac:dyDescent="0.3">
      <c r="F49" s="77"/>
      <c r="G49" s="3">
        <v>0.17</v>
      </c>
    </row>
    <row r="50" spans="6:7" x14ac:dyDescent="0.3">
      <c r="F50" s="77"/>
      <c r="G50" s="3">
        <v>0.18</v>
      </c>
    </row>
    <row r="51" spans="6:7" x14ac:dyDescent="0.3">
      <c r="F51" s="77"/>
      <c r="G51" s="3">
        <v>0.19</v>
      </c>
    </row>
    <row r="52" spans="6:7" x14ac:dyDescent="0.3">
      <c r="F52" s="77"/>
      <c r="G52" s="3">
        <v>0.2</v>
      </c>
    </row>
    <row r="53" spans="6:7" x14ac:dyDescent="0.3">
      <c r="F53" s="77"/>
      <c r="G53" s="3">
        <v>0.21</v>
      </c>
    </row>
    <row r="54" spans="6:7" x14ac:dyDescent="0.3">
      <c r="F54" s="77"/>
      <c r="G54" s="3">
        <v>0.22</v>
      </c>
    </row>
    <row r="55" spans="6:7" x14ac:dyDescent="0.3">
      <c r="F55" s="77"/>
      <c r="G55" s="3">
        <v>0.23</v>
      </c>
    </row>
    <row r="56" spans="6:7" x14ac:dyDescent="0.3">
      <c r="F56" s="77"/>
      <c r="G56" s="3">
        <v>0.24</v>
      </c>
    </row>
    <row r="57" spans="6:7" x14ac:dyDescent="0.3">
      <c r="F57" s="77"/>
      <c r="G57" s="3">
        <v>0.25</v>
      </c>
    </row>
    <row r="59" spans="6:7" x14ac:dyDescent="0.3">
      <c r="F59" s="77" t="s">
        <v>24</v>
      </c>
      <c r="G59" s="3">
        <v>0.01</v>
      </c>
    </row>
    <row r="60" spans="6:7" x14ac:dyDescent="0.3">
      <c r="F60" s="77"/>
      <c r="G60" s="3">
        <v>0.02</v>
      </c>
    </row>
    <row r="61" spans="6:7" x14ac:dyDescent="0.3">
      <c r="F61" s="77"/>
      <c r="G61" s="3">
        <v>0.03</v>
      </c>
    </row>
    <row r="62" spans="6:7" x14ac:dyDescent="0.3">
      <c r="F62" s="77"/>
      <c r="G62" s="3">
        <v>0.04</v>
      </c>
    </row>
    <row r="63" spans="6:7" x14ac:dyDescent="0.3">
      <c r="F63" s="77"/>
      <c r="G63" s="3">
        <v>0.05</v>
      </c>
    </row>
    <row r="64" spans="6:7" x14ac:dyDescent="0.3">
      <c r="F64" s="77"/>
      <c r="G64" s="3">
        <v>0.06</v>
      </c>
    </row>
    <row r="65" spans="6:7" x14ac:dyDescent="0.3">
      <c r="F65" s="77"/>
      <c r="G65" s="3">
        <v>7.0000000000000007E-2</v>
      </c>
    </row>
    <row r="66" spans="6:7" x14ac:dyDescent="0.3">
      <c r="F66" s="77"/>
      <c r="G66" s="3">
        <v>0.08</v>
      </c>
    </row>
    <row r="67" spans="6:7" x14ac:dyDescent="0.3">
      <c r="F67" s="77"/>
      <c r="G67" s="3">
        <v>0.09</v>
      </c>
    </row>
    <row r="68" spans="6:7" x14ac:dyDescent="0.3">
      <c r="F68" s="77"/>
      <c r="G68" s="3">
        <v>0.1</v>
      </c>
    </row>
    <row r="69" spans="6:7" x14ac:dyDescent="0.3">
      <c r="F69" s="77"/>
      <c r="G69" s="3">
        <v>0.11</v>
      </c>
    </row>
    <row r="70" spans="6:7" x14ac:dyDescent="0.3">
      <c r="F70" s="77"/>
      <c r="G70" s="3">
        <v>0.12</v>
      </c>
    </row>
    <row r="71" spans="6:7" x14ac:dyDescent="0.3">
      <c r="F71" s="77"/>
      <c r="G71" s="3">
        <v>0.13</v>
      </c>
    </row>
    <row r="72" spans="6:7" x14ac:dyDescent="0.3">
      <c r="F72" s="77"/>
      <c r="G72" s="3">
        <v>0.14000000000000001</v>
      </c>
    </row>
    <row r="73" spans="6:7" x14ac:dyDescent="0.3">
      <c r="F73" s="77"/>
      <c r="G73" s="3">
        <v>0.15</v>
      </c>
    </row>
    <row r="74" spans="6:7" x14ac:dyDescent="0.3">
      <c r="F74" s="77"/>
      <c r="G74" s="3">
        <v>0.16</v>
      </c>
    </row>
    <row r="75" spans="6:7" x14ac:dyDescent="0.3">
      <c r="F75" s="77"/>
      <c r="G75" s="3">
        <v>0.17</v>
      </c>
    </row>
    <row r="76" spans="6:7" x14ac:dyDescent="0.3">
      <c r="F76" s="77"/>
      <c r="G76" s="3">
        <v>0.18</v>
      </c>
    </row>
    <row r="77" spans="6:7" x14ac:dyDescent="0.3">
      <c r="F77" s="77"/>
      <c r="G77" s="3">
        <v>0.19</v>
      </c>
    </row>
    <row r="78" spans="6:7" x14ac:dyDescent="0.3">
      <c r="F78" s="77"/>
      <c r="G78" s="3">
        <v>0.2</v>
      </c>
    </row>
    <row r="79" spans="6:7" x14ac:dyDescent="0.3">
      <c r="F79" s="77"/>
      <c r="G79" s="3">
        <v>0.21</v>
      </c>
    </row>
    <row r="80" spans="6:7" x14ac:dyDescent="0.3">
      <c r="F80" s="77"/>
      <c r="G80" s="3">
        <v>0.22</v>
      </c>
    </row>
    <row r="81" spans="6:7" x14ac:dyDescent="0.3">
      <c r="F81" s="77"/>
      <c r="G81" s="3">
        <v>0.23</v>
      </c>
    </row>
    <row r="82" spans="6:7" x14ac:dyDescent="0.3">
      <c r="F82" s="77"/>
      <c r="G82" s="3">
        <v>0.24</v>
      </c>
    </row>
    <row r="83" spans="6:7" x14ac:dyDescent="0.3">
      <c r="F83" s="77"/>
      <c r="G83" s="3">
        <v>0.25</v>
      </c>
    </row>
  </sheetData>
  <mergeCells count="3">
    <mergeCell ref="F7:F31"/>
    <mergeCell ref="F33:F57"/>
    <mergeCell ref="F59:F8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Yeisson Rios</cp:lastModifiedBy>
  <cp:revision/>
  <cp:lastPrinted>2022-09-27T23:54:02Z</cp:lastPrinted>
  <dcterms:created xsi:type="dcterms:W3CDTF">2017-04-28T13:22:52Z</dcterms:created>
  <dcterms:modified xsi:type="dcterms:W3CDTF">2022-09-27T23:56:10Z</dcterms:modified>
  <cp:category/>
  <cp:contentStatus/>
</cp:coreProperties>
</file>