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heckCompatibility="1"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jasanchezc_ucundinamarca_edu_co/Documents/UCUNDINAMARCA 2022/SEPTIEMBRE/F-CTC 111 DE 2020 ALAMEDA/APUS PARA INVITACION/"/>
    </mc:Choice>
  </mc:AlternateContent>
  <xr:revisionPtr revIDLastSave="355" documentId="13_ncr:1_{6065A0D1-4794-40AE-823C-9EECCADCD2F1}" xr6:coauthVersionLast="47" xr6:coauthVersionMax="47" xr10:uidLastSave="{82704C0B-2151-444B-9AAF-E93E833C0371}"/>
  <bookViews>
    <workbookView xWindow="-120" yWindow="-120" windowWidth="20730" windowHeight="11160" tabRatio="931" xr2:uid="{00000000-000D-0000-FFFF-FFFF00000000}"/>
  </bookViews>
  <sheets>
    <sheet name="1,1" sheetId="82" r:id="rId1"/>
    <sheet name="1,2" sheetId="83" r:id="rId2"/>
    <sheet name="1,3" sheetId="84" r:id="rId3"/>
    <sheet name="1,4" sheetId="85" r:id="rId4"/>
    <sheet name="2,1 Y 6,1" sheetId="86" r:id="rId5"/>
    <sheet name="2,2" sheetId="87" r:id="rId6"/>
    <sheet name="2,3" sheetId="88" r:id="rId7"/>
    <sheet name="3,1" sheetId="90" r:id="rId8"/>
    <sheet name="3,2" sheetId="91" r:id="rId9"/>
    <sheet name="3,3" sheetId="92" r:id="rId10"/>
    <sheet name="3,4" sheetId="93" r:id="rId11"/>
    <sheet name="3,5" sheetId="95" r:id="rId12"/>
    <sheet name="3,6" sheetId="96" r:id="rId13"/>
    <sheet name="3.7" sheetId="97" r:id="rId14"/>
    <sheet name="3,8" sheetId="98" r:id="rId15"/>
    <sheet name="4,1" sheetId="99" r:id="rId16"/>
    <sheet name="4,2" sheetId="100" r:id="rId17"/>
    <sheet name="5,1" sheetId="101" r:id="rId18"/>
    <sheet name="5,2" sheetId="102" r:id="rId19"/>
    <sheet name="5,3" sheetId="103" r:id="rId20"/>
    <sheet name="5,4" sheetId="104" r:id="rId21"/>
    <sheet name="5,5" sheetId="105" r:id="rId22"/>
    <sheet name="5,6" sheetId="106" r:id="rId23"/>
    <sheet name="5,7" sheetId="107" r:id="rId24"/>
    <sheet name="5,8" sheetId="108" r:id="rId25"/>
    <sheet name="5,9" sheetId="109" r:id="rId26"/>
    <sheet name="5,10" sheetId="110" r:id="rId27"/>
    <sheet name="5,11" sheetId="111" r:id="rId28"/>
    <sheet name="5,12" sheetId="112" r:id="rId29"/>
    <sheet name="5,13" sheetId="113" r:id="rId30"/>
    <sheet name="5,14" sheetId="114" r:id="rId31"/>
    <sheet name="5,15" sheetId="115" r:id="rId32"/>
    <sheet name="6,2" sheetId="117" r:id="rId33"/>
    <sheet name="6,3" sheetId="118" r:id="rId34"/>
    <sheet name="6,4" sheetId="119" r:id="rId35"/>
    <sheet name="6,5" sheetId="120" r:id="rId36"/>
    <sheet name="6,6" sheetId="121" r:id="rId37"/>
    <sheet name="6,7" sheetId="122" r:id="rId38"/>
    <sheet name="6,8" sheetId="123" r:id="rId39"/>
    <sheet name="6,9" sheetId="124" r:id="rId40"/>
    <sheet name="6,10" sheetId="125" r:id="rId41"/>
    <sheet name="6,11" sheetId="126" r:id="rId42"/>
    <sheet name="6,12" sheetId="127" r:id="rId43"/>
    <sheet name="6,13" sheetId="128" r:id="rId44"/>
    <sheet name="6,14" sheetId="129" r:id="rId45"/>
    <sheet name="6,15" sheetId="130" r:id="rId46"/>
    <sheet name="6,16" sheetId="131" r:id="rId47"/>
    <sheet name="7,1" sheetId="132" r:id="rId48"/>
    <sheet name="7.2" sheetId="133" r:id="rId49"/>
  </sheets>
  <definedNames>
    <definedName name="_xlnm.Print_Area" localSheetId="0">'1,1'!$A$1:$J$46</definedName>
    <definedName name="_xlnm.Print_Area" localSheetId="1">'1,2'!$A$1:$J$46</definedName>
    <definedName name="_xlnm.Print_Area" localSheetId="2">'1,3'!$A$1:$J$46</definedName>
    <definedName name="_xlnm.Print_Area" localSheetId="3">'1,4'!$A$1:$J$46</definedName>
    <definedName name="_xlnm.Print_Area" localSheetId="4">'2,1 Y 6,1'!$A$1:$J$46</definedName>
    <definedName name="_xlnm.Print_Area" localSheetId="5">'2,2'!$A$1:$J$46</definedName>
    <definedName name="_xlnm.Print_Area" localSheetId="6">'2,3'!$A$1:$J$46</definedName>
    <definedName name="_xlnm.Print_Area" localSheetId="7">'3,1'!$A$1:$J$46</definedName>
    <definedName name="_xlnm.Print_Area" localSheetId="8">'3,2'!$A$1:$J$46</definedName>
    <definedName name="_xlnm.Print_Area" localSheetId="9">'3,3'!$A$1:$J$46</definedName>
    <definedName name="_xlnm.Print_Area" localSheetId="10">'3,4'!$A$1:$J$46</definedName>
    <definedName name="_xlnm.Print_Area" localSheetId="11">'3,5'!$A$1:$J$46</definedName>
    <definedName name="_xlnm.Print_Area" localSheetId="12">'3,6'!$A$1:$J$46</definedName>
    <definedName name="_xlnm.Print_Area" localSheetId="14">'3,8'!$A$1:$J$46</definedName>
    <definedName name="_xlnm.Print_Area" localSheetId="13">'3.7'!$A$1:$J$46</definedName>
    <definedName name="_xlnm.Print_Area" localSheetId="15">'4,1'!$A$1:$J$46</definedName>
    <definedName name="_xlnm.Print_Area" localSheetId="16">'4,2'!$A$1:$J$46</definedName>
    <definedName name="_xlnm.Print_Area" localSheetId="17">'5,1'!$A$1:$J$46</definedName>
    <definedName name="_xlnm.Print_Area" localSheetId="26">'5,10'!$A$1:$J$46</definedName>
    <definedName name="_xlnm.Print_Area" localSheetId="27">'5,11'!$A$1:$J$46</definedName>
    <definedName name="_xlnm.Print_Area" localSheetId="28">'5,12'!$A$1:$J$46</definedName>
    <definedName name="_xlnm.Print_Area" localSheetId="29">'5,13'!$A$1:$J$46</definedName>
    <definedName name="_xlnm.Print_Area" localSheetId="30">'5,14'!$A$1:$J$46</definedName>
    <definedName name="_xlnm.Print_Area" localSheetId="31">'5,15'!$A$1:$J$46</definedName>
    <definedName name="_xlnm.Print_Area" localSheetId="18">'5,2'!$A$1:$J$46</definedName>
    <definedName name="_xlnm.Print_Area" localSheetId="19">'5,3'!$A$1:$J$46</definedName>
    <definedName name="_xlnm.Print_Area" localSheetId="20">'5,4'!$A$1:$J$46</definedName>
    <definedName name="_xlnm.Print_Area" localSheetId="21">'5,5'!$A$1:$J$46</definedName>
    <definedName name="_xlnm.Print_Area" localSheetId="22">'5,6'!$A$1:$J$46</definedName>
    <definedName name="_xlnm.Print_Area" localSheetId="23">'5,7'!$A$1:$J$46</definedName>
    <definedName name="_xlnm.Print_Area" localSheetId="24">'5,8'!$A$1:$J$46</definedName>
    <definedName name="_xlnm.Print_Area" localSheetId="25">'5,9'!$A$1:$J$46</definedName>
    <definedName name="_xlnm.Print_Area" localSheetId="40">'6,10'!$A$1:$J$46</definedName>
    <definedName name="_xlnm.Print_Area" localSheetId="41">'6,11'!$A$1:$J$46</definedName>
    <definedName name="_xlnm.Print_Area" localSheetId="42">'6,12'!$A$1:$J$46</definedName>
    <definedName name="_xlnm.Print_Area" localSheetId="43">'6,13'!$A$1:$J$46</definedName>
    <definedName name="_xlnm.Print_Area" localSheetId="44">'6,14'!$A$1:$J$46</definedName>
    <definedName name="_xlnm.Print_Area" localSheetId="45">'6,15'!$A$1:$J$46</definedName>
    <definedName name="_xlnm.Print_Area" localSheetId="46">'6,16'!$A$1:$J$46</definedName>
    <definedName name="_xlnm.Print_Area" localSheetId="32">'6,2'!$A$1:$J$46</definedName>
    <definedName name="_xlnm.Print_Area" localSheetId="33">'6,3'!$A$1:$J$46</definedName>
    <definedName name="_xlnm.Print_Area" localSheetId="34">'6,4'!$A$1:$J$46</definedName>
    <definedName name="_xlnm.Print_Area" localSheetId="35">'6,5'!$A$1:$J$46</definedName>
    <definedName name="_xlnm.Print_Area" localSheetId="36">'6,6'!$A$1:$J$46</definedName>
    <definedName name="_xlnm.Print_Area" localSheetId="37">'6,7'!$A$1:$J$46</definedName>
    <definedName name="_xlnm.Print_Area" localSheetId="38">'6,8'!$A$1:$J$46</definedName>
    <definedName name="_xlnm.Print_Area" localSheetId="39">'6,9'!$A$1:$J$46</definedName>
    <definedName name="_xlnm.Print_Area" localSheetId="47">'7,1'!$A$1:$J$46</definedName>
    <definedName name="_xlnm.Print_Area" localSheetId="48">'7.2'!$A$1:$J$46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33" l="1"/>
  <c r="H32" i="133" s="1"/>
  <c r="I36" i="133" s="1"/>
  <c r="I29" i="133"/>
  <c r="I23" i="133"/>
  <c r="I12" i="133"/>
  <c r="F32" i="132"/>
  <c r="H32" i="132" s="1"/>
  <c r="I36" i="132" s="1"/>
  <c r="I29" i="132"/>
  <c r="I23" i="132"/>
  <c r="I12" i="132"/>
  <c r="I38" i="132" s="1"/>
  <c r="F32" i="131"/>
  <c r="H32" i="131" s="1"/>
  <c r="I36" i="131" s="1"/>
  <c r="I29" i="131"/>
  <c r="I23" i="131"/>
  <c r="I12" i="131"/>
  <c r="I38" i="131" s="1"/>
  <c r="F32" i="130"/>
  <c r="H32" i="130" s="1"/>
  <c r="I36" i="130" s="1"/>
  <c r="I29" i="130"/>
  <c r="I23" i="130"/>
  <c r="I12" i="130"/>
  <c r="F32" i="129"/>
  <c r="H32" i="129" s="1"/>
  <c r="I36" i="129" s="1"/>
  <c r="I29" i="129"/>
  <c r="I23" i="129"/>
  <c r="I38" i="129" s="1"/>
  <c r="I12" i="129"/>
  <c r="F32" i="128"/>
  <c r="H32" i="128" s="1"/>
  <c r="I36" i="128" s="1"/>
  <c r="I29" i="128"/>
  <c r="I23" i="128"/>
  <c r="I12" i="128"/>
  <c r="I38" i="128" s="1"/>
  <c r="F32" i="127"/>
  <c r="H32" i="127" s="1"/>
  <c r="I36" i="127" s="1"/>
  <c r="I29" i="127"/>
  <c r="I23" i="127"/>
  <c r="I12" i="127"/>
  <c r="I38" i="127" s="1"/>
  <c r="F32" i="126"/>
  <c r="H32" i="126" s="1"/>
  <c r="I36" i="126" s="1"/>
  <c r="I38" i="126" s="1"/>
  <c r="I29" i="126"/>
  <c r="I23" i="126"/>
  <c r="I12" i="126"/>
  <c r="F32" i="125"/>
  <c r="H32" i="125" s="1"/>
  <c r="I36" i="125" s="1"/>
  <c r="I29" i="125"/>
  <c r="I23" i="125"/>
  <c r="I12" i="125"/>
  <c r="I38" i="125" s="1"/>
  <c r="F32" i="124"/>
  <c r="H32" i="124" s="1"/>
  <c r="I36" i="124" s="1"/>
  <c r="I29" i="124"/>
  <c r="I23" i="124"/>
  <c r="I12" i="124"/>
  <c r="F32" i="123"/>
  <c r="H32" i="123" s="1"/>
  <c r="I36" i="123" s="1"/>
  <c r="I29" i="123"/>
  <c r="I23" i="123"/>
  <c r="I12" i="123"/>
  <c r="F32" i="122"/>
  <c r="H32" i="122" s="1"/>
  <c r="I36" i="122" s="1"/>
  <c r="I29" i="122"/>
  <c r="I23" i="122"/>
  <c r="I12" i="122"/>
  <c r="I38" i="122" s="1"/>
  <c r="F32" i="121"/>
  <c r="H32" i="121" s="1"/>
  <c r="I36" i="121" s="1"/>
  <c r="I29" i="121"/>
  <c r="I23" i="121"/>
  <c r="I12" i="121"/>
  <c r="I38" i="121" s="1"/>
  <c r="F32" i="120"/>
  <c r="H32" i="120" s="1"/>
  <c r="I36" i="120" s="1"/>
  <c r="I29" i="120"/>
  <c r="I23" i="120"/>
  <c r="I12" i="120"/>
  <c r="I38" i="120" s="1"/>
  <c r="F32" i="119"/>
  <c r="H32" i="119" s="1"/>
  <c r="I36" i="119" s="1"/>
  <c r="I29" i="119"/>
  <c r="I23" i="119"/>
  <c r="I12" i="119"/>
  <c r="I38" i="119" s="1"/>
  <c r="F32" i="118"/>
  <c r="H32" i="118" s="1"/>
  <c r="I36" i="118" s="1"/>
  <c r="I29" i="118"/>
  <c r="I23" i="118"/>
  <c r="I38" i="118" s="1"/>
  <c r="I12" i="118"/>
  <c r="F32" i="117"/>
  <c r="H32" i="117" s="1"/>
  <c r="I36" i="117" s="1"/>
  <c r="I29" i="117"/>
  <c r="I23" i="117"/>
  <c r="I12" i="117"/>
  <c r="I36" i="115"/>
  <c r="H32" i="115"/>
  <c r="F32" i="115"/>
  <c r="I29" i="115"/>
  <c r="I23" i="115"/>
  <c r="I12" i="115"/>
  <c r="I38" i="115" s="1"/>
  <c r="F32" i="114"/>
  <c r="H32" i="114" s="1"/>
  <c r="I36" i="114" s="1"/>
  <c r="I29" i="114"/>
  <c r="I23" i="114"/>
  <c r="I12" i="114"/>
  <c r="F32" i="113"/>
  <c r="H32" i="113" s="1"/>
  <c r="I36" i="113" s="1"/>
  <c r="I29" i="113"/>
  <c r="I23" i="113"/>
  <c r="I12" i="113"/>
  <c r="I38" i="113" s="1"/>
  <c r="F32" i="112"/>
  <c r="H32" i="112" s="1"/>
  <c r="I36" i="112" s="1"/>
  <c r="I29" i="112"/>
  <c r="I23" i="112"/>
  <c r="I12" i="112"/>
  <c r="I38" i="112" s="1"/>
  <c r="F32" i="111"/>
  <c r="H32" i="111" s="1"/>
  <c r="I36" i="111" s="1"/>
  <c r="I29" i="111"/>
  <c r="I23" i="111"/>
  <c r="I12" i="111"/>
  <c r="I38" i="111" s="1"/>
  <c r="F32" i="110"/>
  <c r="H32" i="110" s="1"/>
  <c r="I36" i="110" s="1"/>
  <c r="I29" i="110"/>
  <c r="I23" i="110"/>
  <c r="I12" i="110"/>
  <c r="I38" i="110" s="1"/>
  <c r="I36" i="109"/>
  <c r="H32" i="109"/>
  <c r="F32" i="109"/>
  <c r="I29" i="109"/>
  <c r="I23" i="109"/>
  <c r="I12" i="109"/>
  <c r="I38" i="109" s="1"/>
  <c r="F32" i="108"/>
  <c r="H32" i="108" s="1"/>
  <c r="I36" i="108" s="1"/>
  <c r="I29" i="108"/>
  <c r="I23" i="108"/>
  <c r="I12" i="108"/>
  <c r="I38" i="108" s="1"/>
  <c r="F32" i="107"/>
  <c r="H32" i="107" s="1"/>
  <c r="I36" i="107" s="1"/>
  <c r="I29" i="107"/>
  <c r="I23" i="107"/>
  <c r="I12" i="107"/>
  <c r="I38" i="107" s="1"/>
  <c r="F32" i="106"/>
  <c r="H32" i="106" s="1"/>
  <c r="I36" i="106" s="1"/>
  <c r="I29" i="106"/>
  <c r="I23" i="106"/>
  <c r="I12" i="106"/>
  <c r="I38" i="106" s="1"/>
  <c r="I36" i="105"/>
  <c r="H32" i="105"/>
  <c r="F32" i="105"/>
  <c r="I29" i="105"/>
  <c r="I23" i="105"/>
  <c r="I38" i="105" s="1"/>
  <c r="I12" i="105"/>
  <c r="F32" i="104"/>
  <c r="H32" i="104" s="1"/>
  <c r="I36" i="104" s="1"/>
  <c r="I29" i="104"/>
  <c r="I23" i="104"/>
  <c r="I12" i="104"/>
  <c r="I38" i="104" s="1"/>
  <c r="F32" i="103"/>
  <c r="H32" i="103" s="1"/>
  <c r="I36" i="103" s="1"/>
  <c r="I29" i="103"/>
  <c r="I23" i="103"/>
  <c r="I12" i="103"/>
  <c r="I38" i="103" s="1"/>
  <c r="F32" i="102"/>
  <c r="H32" i="102" s="1"/>
  <c r="I36" i="102" s="1"/>
  <c r="I29" i="102"/>
  <c r="I23" i="102"/>
  <c r="I12" i="102"/>
  <c r="I38" i="102" s="1"/>
  <c r="F32" i="101"/>
  <c r="H32" i="101" s="1"/>
  <c r="I36" i="101" s="1"/>
  <c r="I29" i="101"/>
  <c r="I23" i="101"/>
  <c r="I12" i="101"/>
  <c r="F32" i="100"/>
  <c r="H32" i="100" s="1"/>
  <c r="I36" i="100" s="1"/>
  <c r="I29" i="100"/>
  <c r="I23" i="100"/>
  <c r="I12" i="100"/>
  <c r="I38" i="100" s="1"/>
  <c r="F32" i="99"/>
  <c r="H32" i="99" s="1"/>
  <c r="I36" i="99" s="1"/>
  <c r="I29" i="99"/>
  <c r="I23" i="99"/>
  <c r="I12" i="99"/>
  <c r="I38" i="99" s="1"/>
  <c r="F32" i="98"/>
  <c r="H32" i="98" s="1"/>
  <c r="I36" i="98" s="1"/>
  <c r="I29" i="98"/>
  <c r="I23" i="98"/>
  <c r="I12" i="98"/>
  <c r="I38" i="98" s="1"/>
  <c r="F32" i="97"/>
  <c r="H32" i="97" s="1"/>
  <c r="I36" i="97" s="1"/>
  <c r="I29" i="97"/>
  <c r="I23" i="97"/>
  <c r="I12" i="97"/>
  <c r="F32" i="96"/>
  <c r="H32" i="96" s="1"/>
  <c r="I36" i="96" s="1"/>
  <c r="I38" i="96" s="1"/>
  <c r="I29" i="96"/>
  <c r="I23" i="96"/>
  <c r="I12" i="96"/>
  <c r="F32" i="95"/>
  <c r="H32" i="95" s="1"/>
  <c r="I36" i="95" s="1"/>
  <c r="I29" i="95"/>
  <c r="I23" i="95"/>
  <c r="I12" i="95"/>
  <c r="I38" i="95" s="1"/>
  <c r="F32" i="93"/>
  <c r="H32" i="93" s="1"/>
  <c r="I36" i="93" s="1"/>
  <c r="I29" i="93"/>
  <c r="I23" i="93"/>
  <c r="I12" i="93"/>
  <c r="I38" i="93" s="1"/>
  <c r="F32" i="92"/>
  <c r="H32" i="92" s="1"/>
  <c r="I36" i="92" s="1"/>
  <c r="I29" i="92"/>
  <c r="I23" i="92"/>
  <c r="I38" i="92" s="1"/>
  <c r="I12" i="92"/>
  <c r="F32" i="91"/>
  <c r="H32" i="91" s="1"/>
  <c r="I36" i="91" s="1"/>
  <c r="I29" i="91"/>
  <c r="I23" i="91"/>
  <c r="I12" i="91"/>
  <c r="I38" i="91" s="1"/>
  <c r="F32" i="90"/>
  <c r="H32" i="90" s="1"/>
  <c r="I36" i="90" s="1"/>
  <c r="I29" i="90"/>
  <c r="I23" i="90"/>
  <c r="I12" i="90"/>
  <c r="I38" i="90" s="1"/>
  <c r="F32" i="88"/>
  <c r="H32" i="88" s="1"/>
  <c r="I36" i="88" s="1"/>
  <c r="I29" i="88"/>
  <c r="I23" i="88"/>
  <c r="I12" i="88"/>
  <c r="I38" i="88" s="1"/>
  <c r="F32" i="87"/>
  <c r="H32" i="87" s="1"/>
  <c r="I36" i="87" s="1"/>
  <c r="I29" i="87"/>
  <c r="I23" i="87"/>
  <c r="I12" i="87"/>
  <c r="F32" i="86"/>
  <c r="H32" i="86" s="1"/>
  <c r="I36" i="86" s="1"/>
  <c r="I29" i="86"/>
  <c r="I23" i="86"/>
  <c r="I12" i="86"/>
  <c r="F32" i="85"/>
  <c r="H32" i="85" s="1"/>
  <c r="I36" i="85" s="1"/>
  <c r="I29" i="85"/>
  <c r="I23" i="85"/>
  <c r="I12" i="85"/>
  <c r="I38" i="85" s="1"/>
  <c r="F32" i="84"/>
  <c r="H32" i="84" s="1"/>
  <c r="I36" i="84" s="1"/>
  <c r="I29" i="84"/>
  <c r="I23" i="84"/>
  <c r="I12" i="84"/>
  <c r="I38" i="84" s="1"/>
  <c r="F32" i="83"/>
  <c r="H32" i="83" s="1"/>
  <c r="I36" i="83" s="1"/>
  <c r="I29" i="83"/>
  <c r="I23" i="83"/>
  <c r="I12" i="83"/>
  <c r="I38" i="83" s="1"/>
  <c r="I38" i="82"/>
  <c r="I29" i="82"/>
  <c r="I23" i="82"/>
  <c r="I12" i="82"/>
  <c r="F32" i="82"/>
  <c r="H32" i="82" s="1"/>
  <c r="I36" i="82" s="1"/>
  <c r="I38" i="133" l="1"/>
  <c r="I38" i="130"/>
  <c r="I38" i="124"/>
  <c r="I38" i="123"/>
  <c r="I38" i="117"/>
  <c r="I38" i="114"/>
  <c r="I38" i="101"/>
  <c r="I38" i="97"/>
  <c r="I38" i="87"/>
  <c r="I38" i="86"/>
</calcChain>
</file>

<file path=xl/sharedStrings.xml><?xml version="1.0" encoding="utf-8"?>
<sst xmlns="http://schemas.openxmlformats.org/spreadsheetml/2006/main" count="1911" uniqueCount="129">
  <si>
    <t>ESPECIFICACIÓN:
UNIDAD: ML</t>
  </si>
  <si>
    <r>
      <rPr>
        <b/>
        <sz val="9.5"/>
        <rFont val="Arial"/>
        <family val="2"/>
      </rPr>
      <t>I. EQUIPO</t>
    </r>
  </si>
  <si>
    <r>
      <rPr>
        <b/>
        <sz val="7.5"/>
        <rFont val="Arial"/>
        <family val="2"/>
      </rPr>
      <t>Sub-Total</t>
    </r>
  </si>
  <si>
    <r>
      <rPr>
        <b/>
        <sz val="9.5"/>
        <rFont val="Arial"/>
        <family val="2"/>
      </rPr>
      <t>II. MATERIALES EN OBRA</t>
    </r>
  </si>
  <si>
    <r>
      <rPr>
        <b/>
        <sz val="9.5"/>
        <rFont val="Arial"/>
        <family val="2"/>
      </rPr>
      <t>III. TRANSPORTES</t>
    </r>
  </si>
  <si>
    <r>
      <rPr>
        <b/>
        <sz val="9.5"/>
        <rFont val="Arial"/>
        <family val="2"/>
      </rPr>
      <t>IV. MANO DE OBRA</t>
    </r>
  </si>
  <si>
    <t>Total</t>
  </si>
  <si>
    <t>ESPECIFICACIÓN:
UNIDAD: M2</t>
  </si>
  <si>
    <t>ESPECIFICACIÓN:
UNIDAD: M3</t>
  </si>
  <si>
    <r>
      <rPr>
        <b/>
        <sz val="9.5"/>
        <rFont val="Carlito"/>
        <family val="2"/>
      </rPr>
      <t xml:space="preserve">PROVINCIA:
</t>
    </r>
    <r>
      <rPr>
        <b/>
        <sz val="9.5"/>
        <rFont val="Carlito"/>
        <family val="2"/>
      </rPr>
      <t>MUNICIPIO:</t>
    </r>
  </si>
  <si>
    <r>
      <rPr>
        <b/>
        <sz val="9.5"/>
        <rFont val="Carlito"/>
        <family val="2"/>
      </rPr>
      <t xml:space="preserve">SUMAPAZ
</t>
    </r>
    <r>
      <rPr>
        <b/>
        <sz val="9.5"/>
        <rFont val="Carlito"/>
        <family val="2"/>
      </rPr>
      <t>Fusagasuga</t>
    </r>
  </si>
  <si>
    <r>
      <rPr>
        <sz val="7.5"/>
        <rFont val="Arial"/>
        <family val="2"/>
      </rPr>
      <t>Descripción</t>
    </r>
  </si>
  <si>
    <r>
      <rPr>
        <sz val="7.5"/>
        <rFont val="Arial"/>
        <family val="2"/>
      </rPr>
      <t>Unidad</t>
    </r>
  </si>
  <si>
    <r>
      <rPr>
        <sz val="7.5"/>
        <rFont val="Arial"/>
        <family val="2"/>
      </rPr>
      <t>Tarifa</t>
    </r>
  </si>
  <si>
    <r>
      <rPr>
        <sz val="7.5"/>
        <rFont val="Arial"/>
        <family val="2"/>
      </rPr>
      <t>Rendimiento</t>
    </r>
  </si>
  <si>
    <r>
      <rPr>
        <sz val="7.5"/>
        <rFont val="Arial"/>
        <family val="2"/>
      </rPr>
      <t>Valor-Unit.</t>
    </r>
  </si>
  <si>
    <r>
      <rPr>
        <sz val="7.5"/>
        <rFont val="Arial"/>
        <family val="2"/>
      </rPr>
      <t>Precio-Unit.</t>
    </r>
  </si>
  <si>
    <r>
      <rPr>
        <sz val="7.5"/>
        <rFont val="Arial"/>
        <family val="2"/>
      </rPr>
      <t>Cantidad</t>
    </r>
  </si>
  <si>
    <r>
      <rPr>
        <sz val="7.5"/>
        <rFont val="Arial"/>
        <family val="2"/>
      </rPr>
      <t>Material</t>
    </r>
  </si>
  <si>
    <r>
      <rPr>
        <sz val="7.5"/>
        <rFont val="Arial"/>
        <family val="2"/>
      </rPr>
      <t>Vol-peso ó Cant.</t>
    </r>
  </si>
  <si>
    <r>
      <rPr>
        <sz val="7.5"/>
        <rFont val="Arial"/>
        <family val="2"/>
      </rPr>
      <t>Distancia</t>
    </r>
  </si>
  <si>
    <r>
      <rPr>
        <sz val="7.5"/>
        <rFont val="Arial"/>
        <family val="2"/>
      </rPr>
      <t>M3-Km</t>
    </r>
  </si>
  <si>
    <r>
      <rPr>
        <sz val="7.5"/>
        <rFont val="Arial"/>
        <family val="2"/>
      </rPr>
      <t>Trabajador</t>
    </r>
  </si>
  <si>
    <r>
      <rPr>
        <sz val="7.5"/>
        <rFont val="Arial"/>
        <family val="2"/>
      </rPr>
      <t>Jornal</t>
    </r>
  </si>
  <si>
    <r>
      <rPr>
        <sz val="7.5"/>
        <rFont val="Arial"/>
        <family val="2"/>
      </rPr>
      <t>Prestaciones</t>
    </r>
  </si>
  <si>
    <r>
      <rPr>
        <sz val="7.5"/>
        <rFont val="Arial"/>
        <family val="2"/>
      </rPr>
      <t>Jornal Total</t>
    </r>
  </si>
  <si>
    <t>ITEM:  1.1</t>
  </si>
  <si>
    <t>LOCALIZACIÓN Y REPLANTEO DE CIMIENTOS CON ELEMENTOS DE PRESICIÓN</t>
  </si>
  <si>
    <t xml:space="preserve">Cargo </t>
  </si>
  <si>
    <t>Empresa</t>
  </si>
  <si>
    <t xml:space="preserve">Nombre completo
</t>
  </si>
  <si>
    <t>ITEM:  1.2</t>
  </si>
  <si>
    <t>CAMPAMENTO 18 M2</t>
  </si>
  <si>
    <t>ESPECIFICACIÓN:
UNIDAD: UN</t>
  </si>
  <si>
    <t xml:space="preserve">CERRAMIENTO POLISOMBRA H=2,10 METROS </t>
  </si>
  <si>
    <t>ITEM:  1.3</t>
  </si>
  <si>
    <t>PINTURA TIPO COLORPLAST FACHADA PARA  CULATAS EXISTENTES LINDERO NORTE</t>
  </si>
  <si>
    <t>ITEM:  1.4</t>
  </si>
  <si>
    <t xml:space="preserve">EXCAVACIÓN MANUAL EN MATERIAL COMÚN H=0.0-2.0 M </t>
  </si>
  <si>
    <t>ITEM:  2.1 y 6.1</t>
  </si>
  <si>
    <t>ITEM:  2.2</t>
  </si>
  <si>
    <t>BASE EN CONCRETO POBRE 1500 PSI E=0,05 m</t>
  </si>
  <si>
    <t>ITEM:  2.3</t>
  </si>
  <si>
    <t>CONCRETO CICLÓPEO CLASE G, 2000 PSI 40% RAJÓN PARA BASES</t>
  </si>
  <si>
    <t>MURO DE CERRAMIENTO EN MAMPOSTERIA CONFINADA, H=2.4 M CONFINADA. INCLUYE COLUMNETAS LATERALES DE 0.20 m x 0.15 m   VIGA SUPERIOR DE 0.20 m x 0.15 m VIGA DE AMARRE Y CIMENTACIÓN DE 0.30 m x 0.40 m Y ZARPA  SEGÚN DISEÑO ESTRUCTURAL  PLANO 10 DE 11 DISEÑO ESTRUCTURAL</t>
  </si>
  <si>
    <t>ITEM:  3.1</t>
  </si>
  <si>
    <t>ACERO FIGURADO 60000 PSI</t>
  </si>
  <si>
    <t>ITEM:  3.2</t>
  </si>
  <si>
    <t xml:space="preserve">ESPECIFICACIÓN:
UNIDAD: KG </t>
  </si>
  <si>
    <t>CONCRETO DE 3000 PSI BASES Y CIMIENTOS</t>
  </si>
  <si>
    <t>ITEM:  3.3</t>
  </si>
  <si>
    <t>PAÑETE IMPERMEABILIZADO MUROS 1:3, E=1.5 CM</t>
  </si>
  <si>
    <t>ITEM:  3.4</t>
  </si>
  <si>
    <t>CERRAMIENTO EN MALLA MODULAR PARA CERRAMIENTO RECUBIERTA EN PVC(INCLUYE SUMINISTRO E INSTALACION)</t>
  </si>
  <si>
    <t>ITEM:  3.5</t>
  </si>
  <si>
    <t>SUMINISTRO E INSTALACION DE JARDIN VERTICAL H=2,4 M BOLSILLOS 0,83 M X 0,3 M (INCLUYE SOPORTE DE ANCLAJE SEGÚN DISEÑO,MANGUERA EXUDANTE, GEOTEXTIL DRENANTE Y TEMPORIZADOR DE RIEGO)</t>
  </si>
  <si>
    <t>ITEM:  3.6</t>
  </si>
  <si>
    <t>ITEM:  3.7</t>
  </si>
  <si>
    <t>REVESTIMIENTO EN PIEDRA RUSTICA NATURAL</t>
  </si>
  <si>
    <t>ITEM:  3.8</t>
  </si>
  <si>
    <t>CERRAMIENTO CON SETOS CERCA VIVA(INCLUYE SUMINISTRO E INSTALACION)</t>
  </si>
  <si>
    <t>ITEM:  4.1</t>
  </si>
  <si>
    <t>GEODRÉN PLANAR H = 2.0 M D=100 MM (INCLUYE SUMINISTRO E INSTALACIÓN)</t>
  </si>
  <si>
    <t>ITEM:  4.2</t>
  </si>
  <si>
    <t>CAJA DE INSPECCIÓN DE 1m X 1m (SEGÚN DISEÑO)</t>
  </si>
  <si>
    <t>ITEM:  5.1</t>
  </si>
  <si>
    <t>SUMINISTRO E INSTALACION HIEDRA HELIX (INCLUYE SIEMBRA,CAJA,TIERRA ABONADA  Y TUTOR)</t>
  </si>
  <si>
    <t>ITEM:  5.2</t>
  </si>
  <si>
    <t>SUMINISTRO E INSTALACION OJO DE POETA (INCLUYE SIEMBRA,CAJA,TIERRA ABONADA  Y TUTOR)</t>
  </si>
  <si>
    <t>ITEM:  5.3</t>
  </si>
  <si>
    <t>SUMINISTRO E INSTALACION HIERBA DONCELLA (INCLUYE SIEMBRA,CAJA,TIERRA ABONADA  Y TUTOR)</t>
  </si>
  <si>
    <t>ITEM:  5.4</t>
  </si>
  <si>
    <t>SUMINISTRO E INSTALACION LANTANA (INCLUYE SIEMBRA,CAJA,TIERRA ABONADA  Y TUTOR)</t>
  </si>
  <si>
    <t>SUMINISTRO E INSTALACION PENISETUM (INCLUYE SIEMBRA,CAJA,TIERRA ABONADA  Y TUTOR)</t>
  </si>
  <si>
    <t>ITEM:  5.5</t>
  </si>
  <si>
    <t>ITEM:  5.6</t>
  </si>
  <si>
    <t>SUMINISTRO E INSTALACION HELECHO AZUL (INCLUYE SIEMBRA,CAJA,TIERRA ABONADA  Y TUTOR)</t>
  </si>
  <si>
    <t>ITEM:  5.7</t>
  </si>
  <si>
    <t>SUMINISTRO E INSTALACION BALAZO (INCLUYE SIEMBRA,CAJA,TIERRA ABONADA  Y TUTOR)</t>
  </si>
  <si>
    <t>ITEM:  5.8</t>
  </si>
  <si>
    <t>SUMINISTRO E INSTALACION PAPELILLO ROSADO (INCLUYE SIEMBRA,CAJA,TIERRA ABONADA  Y TUTOR)</t>
  </si>
  <si>
    <t>ITEM:  5.9</t>
  </si>
  <si>
    <t>SUMINISTRO E INSTALACION SEDUM MAKINOI ROSA (INCLUYE SIEMBRA,CAJA,TIERRA ABONADA  Y TUTOR)</t>
  </si>
  <si>
    <t>ITEM:  5.10</t>
  </si>
  <si>
    <t>SUMINISTRO E INSTALACION LAGRIMA DE BEBE (INCLUYE SIEMBRA,CAJA,TIERRA ABONADA  Y TUTOR)</t>
  </si>
  <si>
    <t>SUMINISTRO E INSTALACION TREBOL LLUVIA DE ORO (INCLUYE SIEMBRA,CAJA,TIERRA ABONADA  Y TUTOR)</t>
  </si>
  <si>
    <t>ITEM:  5.11</t>
  </si>
  <si>
    <t>ITEM:  5.12</t>
  </si>
  <si>
    <t>SUMINISTRO E INSTALACION SEDUM DORADO (INCLUYE SIEMBRA,CAJA,TIERRA ABONADA  Y TUTOR)</t>
  </si>
  <si>
    <t>JARDINERIA - PODA Y LIMPIEZA DE MANTENIMIENTO DE ARBOLES H= 0-2 M</t>
  </si>
  <si>
    <t>ITEM:  5,13</t>
  </si>
  <si>
    <t>ITEM:  5.14</t>
  </si>
  <si>
    <t xml:space="preserve"> SUMINISTRO Y EXTENDIDO DE TIERRA NEGRA</t>
  </si>
  <si>
    <t>ITEM:  5.15</t>
  </si>
  <si>
    <t>EMPRADIZACIÓN (INCLUYE 10 CM DE TIERRA NEGRA)</t>
  </si>
  <si>
    <t>ITEM:  6.2</t>
  </si>
  <si>
    <t>EXCAVACIONES VARIAS SIN CLASIFICAR (INCLUYE RETIRO DE
SOBRANTES A UNA DISTANCIA MENOR DE 5 KM)</t>
  </si>
  <si>
    <t>RELLENO TIPO 6 "RAJÓN-PIEDRA"</t>
  </si>
  <si>
    <t>ITEM:  6.3</t>
  </si>
  <si>
    <t>AFRIMADO (NORMA INVIAS 311)</t>
  </si>
  <si>
    <t>ITEM:  6.4</t>
  </si>
  <si>
    <t>SUMINISTRO E INSTALACIÓN DE GEOTEXTIL T 2100 (ESTABILIZACIÓN, FILTRO Y SEPARACIÓN)</t>
  </si>
  <si>
    <t>ITEM:  6.5</t>
  </si>
  <si>
    <t>SUBBASE GRANULAR (NORMA INVIAS 320)</t>
  </si>
  <si>
    <t>ITEM:  6.6</t>
  </si>
  <si>
    <t>ITEM:  6.7</t>
  </si>
  <si>
    <t>BASE GRANULAR (NORMA INVIAS 330)</t>
  </si>
  <si>
    <t>MORTERO 1:5 CON ARENA LAVADA DE PEÑA  PARA SELLO DE SUPERFICIES EN ADOQUIN</t>
  </si>
  <si>
    <t>ITEM:  6.8</t>
  </si>
  <si>
    <t>ITEM:  6.9</t>
  </si>
  <si>
    <t>ADOQUIN DE CONCRETO A COLOR TRAFICO PESADO 20 CM X 10 CM  X 8 CM -  ESPESOR 8 CMS - INCLUYE BASE EN MORTERO DE 2000 PSI H=0,03 M Y ARENA DE NIVELACIÓN H=0,05 M</t>
  </si>
  <si>
    <t>ITEM: 6.10</t>
  </si>
  <si>
    <t>BORDILLO DE 8 CM X15 CM FUNDIDO EN CONCRETO DE 2500 PSI</t>
  </si>
  <si>
    <t>BORDILLO PREFABRICADO A-80 (20 CM x35 CM x80 CM)</t>
  </si>
  <si>
    <t>ITEM:  6.11</t>
  </si>
  <si>
    <t>CAÑUELA PREFABRICADA TIPO A-120</t>
  </si>
  <si>
    <t>ITEM:  6.12</t>
  </si>
  <si>
    <t>ITEM:  6.13</t>
  </si>
  <si>
    <t>LOSETA PREFABRICADA TACTIL GUIA A-58</t>
  </si>
  <si>
    <t>ITEM:  6.14</t>
  </si>
  <si>
    <t>LOSETA PREFABRICADA ESTOPEROL A-55</t>
  </si>
  <si>
    <t>ADOQUIN ECOLOGICO-GRAMOQUIN 29x6x43cm- INCLUYE BASE EN MORTERO DE 2000 PSI H=0,02 M</t>
  </si>
  <si>
    <t>ITEM:  6,15</t>
  </si>
  <si>
    <t>ITEM:  6.16</t>
  </si>
  <si>
    <t>RELLENO CON MATERIAL DEL SITIO COMPACTADO MECÁNICAMENTE</t>
  </si>
  <si>
    <t>ASEO GENERAL</t>
  </si>
  <si>
    <t>ITEM:  7.1</t>
  </si>
  <si>
    <t>ITEM:  7.2</t>
  </si>
  <si>
    <t xml:space="preserve">RETIRO DE SOBRANTES A UNA DISTANCIA DE HASTA 5 KM (INCLUYE CARGUE Y DERECHO A BOTADERO CAMPO ALEGRE BAJO)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</si>
</sst>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0.00"/>
    <numFmt numFmtId="166" formatCode="\$\ #,##0.00"/>
  </numFmts>
  <fonts count="14">
    <font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7.5"/>
      <name val="Arial"/>
      <family val="2"/>
    </font>
    <font>
      <b/>
      <sz val="7.5"/>
      <color rgb="FF000000"/>
      <name val="Arial MT"/>
    </font>
    <font>
      <u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.5"/>
      <name val="Arial"/>
      <family val="2"/>
    </font>
    <font>
      <b/>
      <sz val="9.5"/>
      <name val="Arial"/>
    </font>
    <font>
      <b/>
      <sz val="9.5"/>
      <name val="Carlito"/>
      <family val="2"/>
    </font>
    <font>
      <sz val="7.5"/>
      <name val="Arial"/>
    </font>
    <font>
      <sz val="7.5"/>
      <name val="Arial"/>
      <family val="2"/>
    </font>
    <font>
      <sz val="7.5"/>
      <color rgb="FF000000"/>
      <name val="Arial"/>
      <family val="2"/>
    </font>
    <font>
      <b/>
      <sz val="7.5"/>
      <name val="Arial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indent="3" shrinkToFit="1"/>
    </xf>
    <xf numFmtId="0" fontId="4" fillId="0" borderId="9" xfId="0" applyFont="1" applyBorder="1" applyAlignment="1">
      <alignment horizontal="left" vertical="top"/>
    </xf>
    <xf numFmtId="0" fontId="5" fillId="0" borderId="0" xfId="1" applyAlignment="1">
      <alignment horizontal="left" vertical="top"/>
    </xf>
    <xf numFmtId="0" fontId="9" fillId="0" borderId="3" xfId="1" applyFont="1" applyBorder="1" applyAlignment="1">
      <alignment horizontal="left" vertical="top" wrapText="1" indent="2"/>
    </xf>
    <xf numFmtId="0" fontId="9" fillId="0" borderId="3" xfId="1" applyFont="1" applyBorder="1" applyAlignment="1">
      <alignment horizontal="left" vertical="top" wrapText="1" indent="1"/>
    </xf>
    <xf numFmtId="4" fontId="11" fillId="0" borderId="3" xfId="1" applyNumberFormat="1" applyFont="1" applyBorder="1" applyAlignment="1">
      <alignment horizontal="left" vertical="top" indent="3" shrinkToFit="1"/>
    </xf>
    <xf numFmtId="2" fontId="11" fillId="0" borderId="3" xfId="1" applyNumberFormat="1" applyFont="1" applyBorder="1" applyAlignment="1">
      <alignment horizontal="right" vertical="top" shrinkToFit="1"/>
    </xf>
    <xf numFmtId="4" fontId="11" fillId="0" borderId="3" xfId="1" applyNumberFormat="1" applyFont="1" applyBorder="1" applyAlignment="1">
      <alignment horizontal="left" vertical="top" indent="4" shrinkToFit="1"/>
    </xf>
    <xf numFmtId="0" fontId="5" fillId="0" borderId="3" xfId="1" applyBorder="1" applyAlignment="1">
      <alignment horizontal="left" wrapText="1"/>
    </xf>
    <xf numFmtId="166" fontId="11" fillId="0" borderId="3" xfId="1" applyNumberFormat="1" applyFont="1" applyBorder="1" applyAlignment="1">
      <alignment horizontal="left" vertical="top" indent="3" shrinkToFit="1"/>
    </xf>
    <xf numFmtId="164" fontId="11" fillId="0" borderId="3" xfId="1" applyNumberFormat="1" applyFont="1" applyBorder="1" applyAlignment="1">
      <alignment horizontal="left" vertical="top" indent="5" shrinkToFit="1"/>
    </xf>
    <xf numFmtId="0" fontId="9" fillId="0" borderId="3" xfId="1" applyFont="1" applyBorder="1" applyAlignment="1">
      <alignment horizontal="center" vertical="top" wrapText="1"/>
    </xf>
    <xf numFmtId="2" fontId="11" fillId="0" borderId="3" xfId="1" applyNumberFormat="1" applyFont="1" applyBorder="1" applyAlignment="1">
      <alignment horizontal="left" vertical="top" indent="4" shrinkToFit="1"/>
    </xf>
    <xf numFmtId="4" fontId="11" fillId="0" borderId="3" xfId="1" applyNumberFormat="1" applyFont="1" applyBorder="1" applyAlignment="1">
      <alignment horizontal="left" vertical="top" indent="2" shrinkToFit="1"/>
    </xf>
    <xf numFmtId="2" fontId="11" fillId="0" borderId="3" xfId="1" applyNumberFormat="1" applyFont="1" applyBorder="1" applyAlignment="1">
      <alignment horizontal="left" vertical="top" indent="5" shrinkToFit="1"/>
    </xf>
    <xf numFmtId="166" fontId="11" fillId="0" borderId="3" xfId="1" applyNumberFormat="1" applyFont="1" applyBorder="1" applyAlignment="1">
      <alignment horizontal="left" vertical="top" indent="2" shrinkToFit="1"/>
    </xf>
    <xf numFmtId="0" fontId="0" fillId="0" borderId="0" xfId="0" applyAlignment="1">
      <alignment horizontal="left" vertical="top" wrapText="1"/>
    </xf>
    <xf numFmtId="0" fontId="12" fillId="0" borderId="7" xfId="1" applyFont="1" applyBorder="1" applyAlignment="1">
      <alignment horizontal="right" vertical="top" wrapText="1" indent="1"/>
    </xf>
    <xf numFmtId="0" fontId="12" fillId="0" borderId="8" xfId="1" applyFont="1" applyBorder="1" applyAlignment="1">
      <alignment horizontal="right" vertical="top" wrapText="1" indent="1"/>
    </xf>
    <xf numFmtId="0" fontId="0" fillId="0" borderId="0" xfId="0" applyAlignment="1">
      <alignment horizontal="left" vertical="top" wrapText="1"/>
    </xf>
    <xf numFmtId="0" fontId="7" fillId="0" borderId="0" xfId="1" applyFont="1" applyAlignment="1">
      <alignment horizontal="left" vertical="top" wrapText="1" indent="4"/>
    </xf>
    <xf numFmtId="0" fontId="9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 indent="1"/>
    </xf>
    <xf numFmtId="0" fontId="9" fillId="0" borderId="2" xfId="1" applyFont="1" applyBorder="1" applyAlignment="1">
      <alignment horizontal="left" vertical="top" wrapText="1" indent="1"/>
    </xf>
    <xf numFmtId="0" fontId="5" fillId="0" borderId="4" xfId="1" applyBorder="1" applyAlignment="1">
      <alignment horizontal="left" vertical="top" wrapText="1"/>
    </xf>
    <xf numFmtId="0" fontId="5" fillId="0" borderId="5" xfId="1" applyBorder="1" applyAlignment="1">
      <alignment horizontal="left" vertical="top" wrapText="1"/>
    </xf>
    <xf numFmtId="0" fontId="5" fillId="0" borderId="6" xfId="1" applyBorder="1" applyAlignment="1">
      <alignment horizontal="left" vertical="top" wrapText="1"/>
    </xf>
    <xf numFmtId="4" fontId="11" fillId="0" borderId="1" xfId="1" applyNumberFormat="1" applyFont="1" applyBorder="1" applyAlignment="1">
      <alignment horizontal="left" vertical="top" indent="6" shrinkToFit="1"/>
    </xf>
    <xf numFmtId="4" fontId="11" fillId="0" borderId="2" xfId="1" applyNumberFormat="1" applyFont="1" applyBorder="1" applyAlignment="1">
      <alignment horizontal="left" vertical="top" indent="6" shrinkToFit="1"/>
    </xf>
    <xf numFmtId="10" fontId="11" fillId="0" borderId="1" xfId="1" applyNumberFormat="1" applyFont="1" applyBorder="1" applyAlignment="1">
      <alignment horizontal="left" vertical="top" indent="4" shrinkToFit="1"/>
    </xf>
    <xf numFmtId="10" fontId="11" fillId="0" borderId="2" xfId="1" applyNumberFormat="1" applyFont="1" applyBorder="1" applyAlignment="1">
      <alignment horizontal="left" vertical="top" indent="4" shrinkToFit="1"/>
    </xf>
    <xf numFmtId="0" fontId="5" fillId="0" borderId="1" xfId="1" applyBorder="1" applyAlignment="1">
      <alignment horizontal="left" wrapText="1"/>
    </xf>
    <xf numFmtId="0" fontId="5" fillId="0" borderId="2" xfId="1" applyBorder="1" applyAlignment="1">
      <alignment horizontal="left" wrapText="1"/>
    </xf>
    <xf numFmtId="0" fontId="9" fillId="0" borderId="1" xfId="1" applyFont="1" applyBorder="1" applyAlignment="1">
      <alignment horizontal="left" vertical="top" wrapText="1" indent="2"/>
    </xf>
    <xf numFmtId="0" fontId="9" fillId="0" borderId="2" xfId="1" applyFont="1" applyBorder="1" applyAlignment="1">
      <alignment horizontal="left" vertical="top" wrapText="1" indent="2"/>
    </xf>
    <xf numFmtId="2" fontId="11" fillId="0" borderId="1" xfId="1" applyNumberFormat="1" applyFont="1" applyBorder="1" applyAlignment="1">
      <alignment horizontal="right" vertical="top" shrinkToFit="1"/>
    </xf>
    <xf numFmtId="2" fontId="11" fillId="0" borderId="2" xfId="1" applyNumberFormat="1" applyFont="1" applyBorder="1" applyAlignment="1">
      <alignment horizontal="right" vertical="top" shrinkToFit="1"/>
    </xf>
    <xf numFmtId="0" fontId="5" fillId="0" borderId="10" xfId="1" applyBorder="1" applyAlignment="1">
      <alignment horizontal="left" wrapText="1"/>
    </xf>
    <xf numFmtId="0" fontId="9" fillId="0" borderId="10" xfId="1" applyFont="1" applyBorder="1" applyAlignment="1">
      <alignment horizontal="center" vertical="top" wrapText="1"/>
    </xf>
    <xf numFmtId="0" fontId="6" fillId="0" borderId="0" xfId="1" applyFont="1" applyAlignment="1">
      <alignment horizontal="left" vertical="top" wrapText="1" indent="12"/>
    </xf>
    <xf numFmtId="0" fontId="1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" fillId="0" borderId="0" xfId="1" applyFont="1" applyAlignment="1">
      <alignment horizontal="left" vertical="top" wrapText="1" indent="2"/>
    </xf>
    <xf numFmtId="0" fontId="5" fillId="0" borderId="0" xfId="1" applyAlignment="1">
      <alignment horizontal="left" vertical="top" wrapText="1" indent="2"/>
    </xf>
    <xf numFmtId="0" fontId="5" fillId="0" borderId="0" xfId="1" applyAlignment="1">
      <alignment horizontal="left" vertical="top" wrapText="1" indent="19"/>
    </xf>
    <xf numFmtId="0" fontId="5" fillId="0" borderId="0" xfId="1" applyAlignment="1">
      <alignment horizontal="left" vertical="top" wrapText="1" indent="6"/>
    </xf>
    <xf numFmtId="0" fontId="5" fillId="0" borderId="0" xfId="1" applyAlignment="1">
      <alignment horizontal="left" vertical="top" wrapText="1" indent="4"/>
    </xf>
    <xf numFmtId="0" fontId="2" fillId="0" borderId="0" xfId="1" applyFont="1" applyAlignment="1">
      <alignment horizontal="left" vertical="top" wrapText="1" indent="4"/>
    </xf>
    <xf numFmtId="0" fontId="13" fillId="0" borderId="0" xfId="1" applyFont="1" applyAlignment="1">
      <alignment horizontal="left" vertical="top" wrapText="1" indent="12"/>
    </xf>
    <xf numFmtId="0" fontId="3" fillId="0" borderId="0" xfId="0" applyNumberFormat="1" applyFont="1" applyAlignment="1">
      <alignment horizontal="left" vertical="top" indent="3" shrinkToFit="1"/>
    </xf>
  </cellXfs>
  <cellStyles count="2">
    <cellStyle name="Normal" xfId="0" builtinId="0"/>
    <cellStyle name="Normal 2" xfId="1" xr:uid="{673A1EC6-564A-4E11-BFD2-6A33BAB60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9E83-F16D-4474-92DF-D044A81A946B}">
  <dimension ref="A1:J46"/>
  <sheetViews>
    <sheetView tabSelected="1" view="pageBreakPreview" zoomScaleNormal="100" zoomScaleSheetLayoutView="100" workbookViewId="0">
      <selection sqref="A1:J1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26</v>
      </c>
      <c r="B2" s="44"/>
      <c r="C2" s="45" t="s">
        <v>27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681A-D9D7-45B4-9196-5CAD1F6D1C32}">
  <dimension ref="A1:J46"/>
  <sheetViews>
    <sheetView view="pageBreakPreview" zoomScaleNormal="100" zoomScaleSheetLayoutView="100" workbookViewId="0">
      <selection activeCell="H7" sqref="H7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50</v>
      </c>
      <c r="B2" s="44"/>
      <c r="C2" s="45" t="s">
        <v>49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3671-B9C3-465D-97CE-112DA27DC4BD}">
  <dimension ref="A1:J46"/>
  <sheetViews>
    <sheetView view="pageBreakPreview" zoomScaleNormal="100" zoomScaleSheetLayoutView="100" workbookViewId="0">
      <selection activeCell="H8" sqref="H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52</v>
      </c>
      <c r="B2" s="44"/>
      <c r="C2" s="45" t="s">
        <v>51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3052-B645-4B31-A819-4CD0735AEF63}">
  <dimension ref="A1:J46"/>
  <sheetViews>
    <sheetView view="pageBreakPreview" zoomScaleNormal="100" zoomScaleSheetLayoutView="100" workbookViewId="0">
      <selection activeCell="H8" sqref="H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54</v>
      </c>
      <c r="B2" s="44"/>
      <c r="C2" s="45" t="s">
        <v>53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69AC-B075-4658-8CEE-627288FBB707}">
  <dimension ref="A1:J46"/>
  <sheetViews>
    <sheetView view="pageBreakPreview" zoomScaleNormal="100" zoomScaleSheetLayoutView="100" workbookViewId="0">
      <selection activeCell="G9" sqref="G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45.75" customHeight="1">
      <c r="A2" s="43" t="s">
        <v>56</v>
      </c>
      <c r="B2" s="44"/>
      <c r="C2" s="45" t="s">
        <v>55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F52F-584B-47AF-BA65-FB8791AF245E}">
  <dimension ref="A1:J46"/>
  <sheetViews>
    <sheetView view="pageBreakPreview" zoomScaleNormal="100" zoomScaleSheetLayoutView="100" workbookViewId="0">
      <selection activeCell="G9" sqref="G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57</v>
      </c>
      <c r="B2" s="44"/>
      <c r="C2" s="45" t="s">
        <v>58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4049-3B17-4F37-81BD-B1661C0A0251}">
  <dimension ref="A1:J46"/>
  <sheetViews>
    <sheetView view="pageBreakPreview" zoomScaleNormal="100" zoomScaleSheetLayoutView="100" workbookViewId="0">
      <selection activeCell="H8" sqref="H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59</v>
      </c>
      <c r="B2" s="44"/>
      <c r="C2" s="45" t="s">
        <v>60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2C2C-6539-40DF-BB7A-50A4E6B2D59C}">
  <dimension ref="A1:J46"/>
  <sheetViews>
    <sheetView view="pageBreakPreview" zoomScaleNormal="100" zoomScaleSheetLayoutView="100" workbookViewId="0">
      <selection activeCell="G8" sqref="G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61</v>
      </c>
      <c r="B2" s="44"/>
      <c r="C2" s="45" t="s">
        <v>62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A2A8-4914-455C-ADA6-015B43241E24}">
  <dimension ref="A1:J46"/>
  <sheetViews>
    <sheetView view="pageBreakPreview" zoomScaleNormal="100" zoomScaleSheetLayoutView="100" workbookViewId="0">
      <selection activeCell="A4" sqref="A4:J4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63</v>
      </c>
      <c r="B2" s="44"/>
      <c r="C2" s="45" t="s">
        <v>64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0D57-B8AD-4B61-A302-8C279E15254D}">
  <dimension ref="A1:J46"/>
  <sheetViews>
    <sheetView view="pageBreakPreview" zoomScaleNormal="100" zoomScaleSheetLayoutView="100" workbookViewId="0">
      <selection activeCell="G8" sqref="G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65</v>
      </c>
      <c r="B2" s="44"/>
      <c r="C2" s="45" t="s">
        <v>66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A4A8-7908-4B0A-BC31-97CDF3F8CFCC}">
  <dimension ref="A1:J46"/>
  <sheetViews>
    <sheetView view="pageBreakPreview" zoomScaleNormal="100" zoomScaleSheetLayoutView="100" workbookViewId="0">
      <selection activeCell="H9" sqref="H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67</v>
      </c>
      <c r="B2" s="44"/>
      <c r="C2" s="45" t="s">
        <v>68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2790-3EB5-4300-99E6-FE998389BCB7}">
  <dimension ref="A1:J46"/>
  <sheetViews>
    <sheetView view="pageBreakPreview" zoomScaleNormal="100" zoomScaleSheetLayoutView="100" workbookViewId="0">
      <selection sqref="A1:J1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31</v>
      </c>
      <c r="B2" s="44"/>
      <c r="C2" s="45" t="s">
        <v>32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3474-6883-4925-A87F-6175B24DC911}">
  <dimension ref="A1:J46"/>
  <sheetViews>
    <sheetView view="pageBreakPreview" zoomScaleNormal="100" zoomScaleSheetLayoutView="100" workbookViewId="0">
      <selection activeCell="A4" sqref="A4:J4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69</v>
      </c>
      <c r="B2" s="44"/>
      <c r="C2" s="45" t="s">
        <v>70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4972-3A9B-4B97-BA88-9C421955E882}">
  <dimension ref="A1:J46"/>
  <sheetViews>
    <sheetView view="pageBreakPreview" zoomScaleNormal="100" zoomScaleSheetLayoutView="100" workbookViewId="0">
      <selection activeCell="G9" sqref="G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71</v>
      </c>
      <c r="B2" s="44"/>
      <c r="C2" s="45" t="s">
        <v>72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99AC-8B9F-4F97-B9E9-1E69E59C3006}">
  <dimension ref="A1:J46"/>
  <sheetViews>
    <sheetView view="pageBreakPreview" zoomScaleNormal="100" zoomScaleSheetLayoutView="100" workbookViewId="0">
      <selection activeCell="A4" sqref="A4:J4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74</v>
      </c>
      <c r="B2" s="44"/>
      <c r="C2" s="45" t="s">
        <v>73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3ED5-E36B-420F-9660-089C2CEC1F1E}">
  <dimension ref="A1:J46"/>
  <sheetViews>
    <sheetView view="pageBreakPreview" zoomScaleNormal="100" zoomScaleSheetLayoutView="100" workbookViewId="0">
      <selection activeCell="G10" sqref="G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75</v>
      </c>
      <c r="B2" s="44"/>
      <c r="C2" s="45" t="s">
        <v>76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BDB-B535-4903-A7A6-5EBA2D7EF199}">
  <dimension ref="A1:J46"/>
  <sheetViews>
    <sheetView view="pageBreakPreview" zoomScaleNormal="100" zoomScaleSheetLayoutView="100" workbookViewId="0">
      <selection activeCell="H10" sqref="H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77</v>
      </c>
      <c r="B2" s="44"/>
      <c r="C2" s="45" t="s">
        <v>78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DAB6-7F62-4B02-9DE2-446E04F23D9A}">
  <dimension ref="A1:J46"/>
  <sheetViews>
    <sheetView view="pageBreakPreview" zoomScaleNormal="100" zoomScaleSheetLayoutView="100" workbookViewId="0">
      <selection activeCell="A8" sqref="A8:C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79</v>
      </c>
      <c r="B2" s="44"/>
      <c r="C2" s="45" t="s">
        <v>80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FCBC-81AE-4FA4-B601-0CF17BF63EBC}">
  <dimension ref="A1:J46"/>
  <sheetViews>
    <sheetView view="pageBreakPreview" zoomScaleNormal="100" zoomScaleSheetLayoutView="100" workbookViewId="0">
      <selection activeCell="G8" sqref="G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81</v>
      </c>
      <c r="B2" s="44"/>
      <c r="C2" s="45" t="s">
        <v>82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D05D-A2C5-4612-A5FF-99D1218F35B1}">
  <dimension ref="A1:J46"/>
  <sheetViews>
    <sheetView view="pageBreakPreview" zoomScaleNormal="100" zoomScaleSheetLayoutView="100" workbookViewId="0">
      <selection activeCell="A4" sqref="A4:J4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83</v>
      </c>
      <c r="B2" s="44"/>
      <c r="C2" s="45" t="s">
        <v>84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4C8F-EA06-4AFE-BEFF-6ABF12BE285C}">
  <dimension ref="A1:J46"/>
  <sheetViews>
    <sheetView view="pageBreakPreview" zoomScaleNormal="100" zoomScaleSheetLayoutView="100" workbookViewId="0">
      <selection activeCell="G22" sqref="G22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86</v>
      </c>
      <c r="B2" s="44"/>
      <c r="C2" s="45" t="s">
        <v>85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FD7E-55FB-4222-93B9-C2CADBD28B31}">
  <dimension ref="A1:J46"/>
  <sheetViews>
    <sheetView view="pageBreakPreview" zoomScaleNormal="100" zoomScaleSheetLayoutView="100" workbookViewId="0">
      <selection activeCell="A8" sqref="A8:C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87</v>
      </c>
      <c r="B2" s="44"/>
      <c r="C2" s="45" t="s">
        <v>88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4026-0707-4F93-A9F6-BE3A52283CD7}">
  <dimension ref="A1:J46"/>
  <sheetViews>
    <sheetView view="pageBreakPreview" zoomScaleNormal="100" zoomScaleSheetLayoutView="100" workbookViewId="0">
      <selection sqref="A1:J1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35</v>
      </c>
      <c r="B2" s="44"/>
      <c r="C2" s="45" t="s">
        <v>34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BB1D-6690-4B43-A0A0-738CA67671C4}">
  <dimension ref="A1:J46"/>
  <sheetViews>
    <sheetView view="pageBreakPreview" zoomScaleNormal="100" zoomScaleSheetLayoutView="100" workbookViewId="0">
      <selection activeCell="A12" sqref="A12:H12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90</v>
      </c>
      <c r="B2" s="44"/>
      <c r="C2" s="45" t="s">
        <v>89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33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3AD5-CCA2-4B4C-955F-CFB2EE76D01A}">
  <dimension ref="A1:J46"/>
  <sheetViews>
    <sheetView view="pageBreakPreview" zoomScaleNormal="100" zoomScaleSheetLayoutView="100" workbookViewId="0">
      <selection activeCell="G8" sqref="G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91</v>
      </c>
      <c r="B2" s="44"/>
      <c r="C2" s="45" t="s">
        <v>92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5972-DDC8-41A9-90A3-02BBDC973057}">
  <dimension ref="A1:J46"/>
  <sheetViews>
    <sheetView view="pageBreakPreview" zoomScaleNormal="100" zoomScaleSheetLayoutView="100" workbookViewId="0">
      <selection activeCell="D18" sqref="D18:E1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93</v>
      </c>
      <c r="B2" s="44"/>
      <c r="C2" s="45" t="s">
        <v>94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C2C5-079F-4BF8-9519-B02FB3569492}">
  <dimension ref="A1:J46"/>
  <sheetViews>
    <sheetView view="pageBreakPreview" zoomScaleNormal="100" zoomScaleSheetLayoutView="100" workbookViewId="0">
      <selection activeCell="D6" sqref="D6:E6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95</v>
      </c>
      <c r="B2" s="44"/>
      <c r="C2" s="45" t="s">
        <v>96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6BEB-3C96-493C-8883-161366BC53AB}">
  <dimension ref="A1:J46"/>
  <sheetViews>
    <sheetView view="pageBreakPreview" zoomScaleNormal="100" zoomScaleSheetLayoutView="100" workbookViewId="0">
      <selection activeCell="A10" sqref="A10:C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98</v>
      </c>
      <c r="B2" s="44"/>
      <c r="C2" s="45" t="s">
        <v>97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468E-3C54-4637-A13D-93CAAF312D1C}">
  <dimension ref="A1:J46"/>
  <sheetViews>
    <sheetView view="pageBreakPreview" zoomScaleNormal="100" zoomScaleSheetLayoutView="100" workbookViewId="0">
      <selection activeCell="A9" sqref="A9:C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100</v>
      </c>
      <c r="B2" s="44"/>
      <c r="C2" s="45" t="s">
        <v>99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44BF-5F94-49C4-93C3-F5A813FCC5F7}">
  <dimension ref="A1:J46"/>
  <sheetViews>
    <sheetView view="pageBreakPreview" zoomScaleNormal="100" zoomScaleSheetLayoutView="100" workbookViewId="0">
      <selection activeCell="A9" sqref="A9:C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102</v>
      </c>
      <c r="B2" s="44"/>
      <c r="C2" s="45" t="s">
        <v>101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27-4BEA-4469-AD09-D0C028F6B65C}">
  <dimension ref="A1:J46"/>
  <sheetViews>
    <sheetView view="pageBreakPreview" zoomScaleNormal="100" zoomScaleSheetLayoutView="100" workbookViewId="0">
      <selection activeCell="F9" sqref="F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104</v>
      </c>
      <c r="B2" s="44"/>
      <c r="C2" s="45" t="s">
        <v>103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2C14-078A-412C-BB79-5B57A6EE254C}">
  <dimension ref="A1:J46"/>
  <sheetViews>
    <sheetView view="pageBreakPreview" zoomScaleNormal="100" zoomScaleSheetLayoutView="100" workbookViewId="0">
      <selection activeCell="H10" sqref="H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105</v>
      </c>
      <c r="B2" s="44"/>
      <c r="C2" s="45" t="s">
        <v>106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55FD-570D-4403-BFBB-13BC71282E5C}">
  <dimension ref="A1:J46"/>
  <sheetViews>
    <sheetView view="pageBreakPreview" zoomScaleNormal="100" zoomScaleSheetLayoutView="100" workbookViewId="0">
      <selection activeCell="H3" sqref="H3:J3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108</v>
      </c>
      <c r="B2" s="44"/>
      <c r="C2" s="45" t="s">
        <v>107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DF91-4662-474D-B4EA-02BA2B4194DE}">
  <dimension ref="A1:J46"/>
  <sheetViews>
    <sheetView view="pageBreakPreview" zoomScaleNormal="100" zoomScaleSheetLayoutView="100" workbookViewId="0">
      <selection activeCell="A12" sqref="A12:H12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37</v>
      </c>
      <c r="B2" s="44"/>
      <c r="C2" s="45" t="s">
        <v>36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4EEC9-7C1E-4677-95BE-83526169F9AF}">
  <dimension ref="A1:J46"/>
  <sheetViews>
    <sheetView view="pageBreakPreview" zoomScaleNormal="100" zoomScaleSheetLayoutView="100" workbookViewId="0">
      <selection activeCell="A9" sqref="A9:C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48" customHeight="1">
      <c r="A2" s="43" t="s">
        <v>109</v>
      </c>
      <c r="B2" s="44"/>
      <c r="C2" s="45" t="s">
        <v>110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E88A-449D-489D-BB0D-B0F8B8272590}">
  <dimension ref="A1:J46"/>
  <sheetViews>
    <sheetView view="pageBreakPreview" zoomScaleNormal="100" zoomScaleSheetLayoutView="100" workbookViewId="0">
      <selection activeCell="G18" sqref="G1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111</v>
      </c>
      <c r="B2" s="44"/>
      <c r="C2" s="45" t="s">
        <v>112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FA8EF-D131-4F2A-8EAE-79EF9802DB08}">
  <dimension ref="A1:J46"/>
  <sheetViews>
    <sheetView view="pageBreakPreview" zoomScaleNormal="100" zoomScaleSheetLayoutView="100" workbookViewId="0">
      <selection activeCell="A12" sqref="A12:H12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114</v>
      </c>
      <c r="B2" s="44"/>
      <c r="C2" s="45" t="s">
        <v>113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375C-AE25-4E90-ADCD-11A54D852E29}">
  <dimension ref="A1:J46"/>
  <sheetViews>
    <sheetView view="pageBreakPreview" zoomScaleNormal="100" zoomScaleSheetLayoutView="100" workbookViewId="0">
      <selection activeCell="D10" sqref="D10:E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116</v>
      </c>
      <c r="B2" s="44"/>
      <c r="C2" s="45" t="s">
        <v>115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1B92-E980-4ADD-86E6-D1911A78466B}">
  <dimension ref="A1:J46"/>
  <sheetViews>
    <sheetView view="pageBreakPreview" zoomScaleNormal="100" zoomScaleSheetLayoutView="100" workbookViewId="0">
      <selection activeCell="G20" sqref="G2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117</v>
      </c>
      <c r="B2" s="44"/>
      <c r="C2" s="45" t="s">
        <v>118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2984-434D-4C39-88D0-697DC8148655}">
  <dimension ref="A1:J46"/>
  <sheetViews>
    <sheetView view="pageBreakPreview" zoomScaleNormal="100" zoomScaleSheetLayoutView="100" workbookViewId="0">
      <selection activeCell="H8" sqref="H8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119</v>
      </c>
      <c r="B2" s="44"/>
      <c r="C2" s="45" t="s">
        <v>120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5B57-2FE7-4CE8-8ABA-2E6EAD47179E}">
  <dimension ref="A1:J46"/>
  <sheetViews>
    <sheetView view="pageBreakPreview" zoomScaleNormal="100" zoomScaleSheetLayoutView="100" workbookViewId="0">
      <selection activeCell="A7" sqref="A7:C7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122</v>
      </c>
      <c r="B2" s="44"/>
      <c r="C2" s="45" t="s">
        <v>121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472E-29B7-42F8-8B0E-E249B672E009}">
  <dimension ref="A1:J46"/>
  <sheetViews>
    <sheetView view="pageBreakPreview" zoomScaleNormal="100" zoomScaleSheetLayoutView="100" workbookViewId="0">
      <selection activeCell="A3" sqref="A3:D3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123</v>
      </c>
      <c r="B2" s="44"/>
      <c r="C2" s="45" t="s">
        <v>124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49CA-1938-49E4-9BE2-144163108004}">
  <dimension ref="A1:J46"/>
  <sheetViews>
    <sheetView view="pageBreakPreview" zoomScaleNormal="100" zoomScaleSheetLayoutView="100" workbookViewId="0">
      <selection activeCell="A10" sqref="A10:C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126</v>
      </c>
      <c r="B2" s="44"/>
      <c r="C2" s="45" t="s">
        <v>125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B4AA-3AA2-4CC7-9217-D7EE925E13FD}">
  <dimension ref="A1:J46"/>
  <sheetViews>
    <sheetView view="pageBreakPreview" zoomScaleNormal="100" zoomScaleSheetLayoutView="100" workbookViewId="0">
      <selection activeCell="A6" sqref="A6:C6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127</v>
      </c>
      <c r="B2" s="44"/>
      <c r="C2" s="45" t="s">
        <v>128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45EB-AA64-4293-96C8-4645E3C7580F}">
  <dimension ref="A1:J46"/>
  <sheetViews>
    <sheetView view="pageBreakPreview" zoomScaleNormal="100" zoomScaleSheetLayoutView="100" workbookViewId="0">
      <selection activeCell="F9" sqref="F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39</v>
      </c>
      <c r="B2" s="44"/>
      <c r="C2" s="45" t="s">
        <v>38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FEE9-AC83-40FE-8CBC-2EFB5118B3B6}">
  <dimension ref="A1:J46"/>
  <sheetViews>
    <sheetView view="pageBreakPreview" zoomScaleNormal="100" zoomScaleSheetLayoutView="100" workbookViewId="0">
      <selection activeCell="G6" sqref="G6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40</v>
      </c>
      <c r="B2" s="44"/>
      <c r="C2" s="45" t="s">
        <v>41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7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0426-8B26-484F-BE15-D371FB6D27A6}">
  <dimension ref="A1:J46"/>
  <sheetViews>
    <sheetView view="pageBreakPreview" zoomScaleNormal="100" zoomScaleSheetLayoutView="100" workbookViewId="0">
      <selection activeCell="A4" sqref="A4:J4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42</v>
      </c>
      <c r="B2" s="44"/>
      <c r="C2" s="45" t="s">
        <v>43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1275-F41B-4115-B43B-DC11CE9ECC4E}">
  <dimension ref="A1:J46"/>
  <sheetViews>
    <sheetView view="pageBreakPreview" zoomScaleNormal="100" zoomScaleSheetLayoutView="100" workbookViewId="0">
      <selection activeCell="H9" sqref="H9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57.75" customHeight="1">
      <c r="A2" s="43" t="s">
        <v>45</v>
      </c>
      <c r="B2" s="44"/>
      <c r="C2" s="45" t="s">
        <v>44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0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47C4-91CA-4624-989A-9B10DB88FA6F}">
  <dimension ref="A1:J46"/>
  <sheetViews>
    <sheetView view="pageBreakPreview" zoomScaleNormal="100" zoomScaleSheetLayoutView="100" workbookViewId="0">
      <selection activeCell="D10" sqref="D10:E10"/>
    </sheetView>
  </sheetViews>
  <sheetFormatPr baseColWidth="10" defaultColWidth="8" defaultRowHeight="12.75"/>
  <cols>
    <col min="1" max="1" width="22.85546875" style="4" customWidth="1"/>
    <col min="2" max="2" width="2.7109375" style="4" customWidth="1"/>
    <col min="3" max="3" width="14.28515625" style="4" customWidth="1"/>
    <col min="4" max="4" width="8.5703125" style="4" customWidth="1"/>
    <col min="5" max="5" width="3.42578125" style="4" customWidth="1"/>
    <col min="6" max="6" width="10.42578125" style="4" customWidth="1"/>
    <col min="7" max="7" width="12" style="4" customWidth="1"/>
    <col min="8" max="9" width="12.140625" style="4" customWidth="1"/>
    <col min="10" max="10" width="7" style="4" customWidth="1"/>
    <col min="11" max="16384" width="8" style="4"/>
  </cols>
  <sheetData>
    <row r="1" spans="1:10" ht="15" customHeight="1">
      <c r="A1" s="42"/>
      <c r="B1" s="51"/>
      <c r="C1" s="51"/>
      <c r="D1" s="51"/>
      <c r="E1" s="51"/>
      <c r="F1" s="51"/>
      <c r="G1" s="51"/>
      <c r="H1" s="51"/>
      <c r="I1" s="51"/>
      <c r="J1" s="51"/>
    </row>
    <row r="2" spans="1:10" ht="27" customHeight="1">
      <c r="A2" s="43" t="s">
        <v>47</v>
      </c>
      <c r="B2" s="44"/>
      <c r="C2" s="45" t="s">
        <v>46</v>
      </c>
      <c r="D2" s="46"/>
      <c r="E2" s="46"/>
      <c r="F2" s="46"/>
      <c r="G2" s="46"/>
      <c r="H2" s="46"/>
      <c r="I2" s="46"/>
      <c r="J2" s="46"/>
    </row>
    <row r="3" spans="1:10" ht="28.5" customHeight="1">
      <c r="A3" s="47" t="s">
        <v>9</v>
      </c>
      <c r="B3" s="47"/>
      <c r="C3" s="47"/>
      <c r="D3" s="47"/>
      <c r="E3" s="48" t="s">
        <v>10</v>
      </c>
      <c r="F3" s="48"/>
      <c r="G3" s="48"/>
      <c r="H3" s="50" t="s">
        <v>48</v>
      </c>
      <c r="I3" s="49"/>
      <c r="J3" s="49"/>
    </row>
    <row r="4" spans="1:10" ht="13.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2.2" customHeight="1">
      <c r="A5" s="23" t="s">
        <v>11</v>
      </c>
      <c r="B5" s="41"/>
      <c r="C5" s="24"/>
      <c r="D5" s="23" t="s">
        <v>12</v>
      </c>
      <c r="E5" s="24"/>
      <c r="F5" s="5" t="s">
        <v>13</v>
      </c>
      <c r="G5" s="6" t="s">
        <v>14</v>
      </c>
      <c r="H5" s="6" t="s">
        <v>15</v>
      </c>
      <c r="I5" s="27"/>
    </row>
    <row r="6" spans="1:10" ht="12.2" customHeight="1">
      <c r="A6" s="23"/>
      <c r="B6" s="41"/>
      <c r="C6" s="24"/>
      <c r="D6" s="23"/>
      <c r="E6" s="24"/>
      <c r="F6" s="7">
        <v>0</v>
      </c>
      <c r="G6" s="8">
        <v>0</v>
      </c>
      <c r="H6" s="9">
        <v>0</v>
      </c>
      <c r="I6" s="28"/>
    </row>
    <row r="7" spans="1:10" ht="12.2" customHeight="1">
      <c r="A7" s="34"/>
      <c r="B7" s="40"/>
      <c r="C7" s="35"/>
      <c r="D7" s="34"/>
      <c r="E7" s="35"/>
      <c r="F7" s="10"/>
      <c r="G7" s="10"/>
      <c r="H7" s="10"/>
      <c r="I7" s="28"/>
    </row>
    <row r="8" spans="1:10" ht="12.2" customHeight="1">
      <c r="A8" s="34"/>
      <c r="B8" s="40"/>
      <c r="C8" s="35"/>
      <c r="D8" s="34"/>
      <c r="E8" s="35"/>
      <c r="F8" s="10"/>
      <c r="G8" s="10"/>
      <c r="H8" s="10"/>
      <c r="I8" s="28"/>
    </row>
    <row r="9" spans="1:10" ht="12.2" customHeight="1">
      <c r="A9" s="34"/>
      <c r="B9" s="40"/>
      <c r="C9" s="35"/>
      <c r="D9" s="34"/>
      <c r="E9" s="35"/>
      <c r="F9" s="10"/>
      <c r="G9" s="10"/>
      <c r="H9" s="10"/>
      <c r="I9" s="28"/>
    </row>
    <row r="10" spans="1:10" ht="12.2" customHeight="1">
      <c r="A10" s="34"/>
      <c r="B10" s="40"/>
      <c r="C10" s="35"/>
      <c r="D10" s="34"/>
      <c r="E10" s="35"/>
      <c r="F10" s="10"/>
      <c r="G10" s="10"/>
      <c r="H10" s="10"/>
      <c r="I10" s="28"/>
    </row>
    <row r="11" spans="1:10" ht="12.75" customHeight="1">
      <c r="A11" s="34"/>
      <c r="B11" s="40"/>
      <c r="C11" s="35"/>
      <c r="D11" s="34"/>
      <c r="E11" s="35"/>
      <c r="F11" s="10"/>
      <c r="G11" s="10"/>
      <c r="H11" s="10"/>
      <c r="I11" s="29"/>
    </row>
    <row r="12" spans="1:10" ht="12.75" customHeight="1">
      <c r="A12" s="19" t="s">
        <v>2</v>
      </c>
      <c r="B12" s="19"/>
      <c r="C12" s="19"/>
      <c r="D12" s="19"/>
      <c r="E12" s="19"/>
      <c r="F12" s="19"/>
      <c r="G12" s="19"/>
      <c r="H12" s="20"/>
      <c r="I12" s="11">
        <f>SUM(H6:H11)</f>
        <v>0</v>
      </c>
    </row>
    <row r="13" spans="1:10" ht="13.5" customHeight="1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2.2" customHeight="1">
      <c r="A14" s="23" t="s">
        <v>11</v>
      </c>
      <c r="B14" s="41"/>
      <c r="C14" s="24"/>
      <c r="D14" s="36" t="s">
        <v>12</v>
      </c>
      <c r="E14" s="37"/>
      <c r="F14" s="6" t="s">
        <v>16</v>
      </c>
      <c r="G14" s="5" t="s">
        <v>17</v>
      </c>
      <c r="H14" s="6" t="s">
        <v>15</v>
      </c>
      <c r="I14" s="27"/>
    </row>
    <row r="15" spans="1:10" ht="12.2" customHeight="1">
      <c r="A15" s="34"/>
      <c r="B15" s="40"/>
      <c r="C15" s="35"/>
      <c r="D15" s="34"/>
      <c r="E15" s="35"/>
      <c r="F15" s="10"/>
      <c r="G15" s="10"/>
      <c r="H15" s="10"/>
      <c r="I15" s="28"/>
    </row>
    <row r="16" spans="1:10" ht="12.2" customHeight="1">
      <c r="A16" s="34"/>
      <c r="B16" s="40"/>
      <c r="C16" s="35"/>
      <c r="D16" s="34"/>
      <c r="E16" s="35"/>
      <c r="F16" s="10"/>
      <c r="G16" s="10"/>
      <c r="H16" s="10"/>
      <c r="I16" s="28"/>
    </row>
    <row r="17" spans="1:10" ht="12.2" customHeight="1">
      <c r="A17" s="34"/>
      <c r="B17" s="40"/>
      <c r="C17" s="35"/>
      <c r="D17" s="34"/>
      <c r="E17" s="35"/>
      <c r="F17" s="10"/>
      <c r="G17" s="10"/>
      <c r="H17" s="10"/>
      <c r="I17" s="28"/>
    </row>
    <row r="18" spans="1:10" ht="12.2" customHeight="1">
      <c r="A18" s="34"/>
      <c r="B18" s="40"/>
      <c r="C18" s="35"/>
      <c r="D18" s="34"/>
      <c r="E18" s="35"/>
      <c r="F18" s="10"/>
      <c r="G18" s="10"/>
      <c r="H18" s="10"/>
      <c r="I18" s="28"/>
    </row>
    <row r="19" spans="1:10" ht="12.2" customHeight="1">
      <c r="A19" s="34"/>
      <c r="B19" s="40"/>
      <c r="C19" s="35"/>
      <c r="D19" s="34"/>
      <c r="E19" s="35"/>
      <c r="F19" s="10"/>
      <c r="G19" s="10"/>
      <c r="H19" s="10"/>
      <c r="I19" s="28"/>
    </row>
    <row r="20" spans="1:10" ht="12.2" customHeight="1">
      <c r="A20" s="34"/>
      <c r="B20" s="40"/>
      <c r="C20" s="35"/>
      <c r="D20" s="34"/>
      <c r="E20" s="35"/>
      <c r="F20" s="10"/>
      <c r="G20" s="10"/>
      <c r="H20" s="10"/>
      <c r="I20" s="28"/>
    </row>
    <row r="21" spans="1:10" ht="12.2" customHeight="1">
      <c r="A21" s="34"/>
      <c r="B21" s="40"/>
      <c r="C21" s="35"/>
      <c r="D21" s="34"/>
      <c r="E21" s="35"/>
      <c r="F21" s="10"/>
      <c r="G21" s="10"/>
      <c r="H21" s="10"/>
      <c r="I21" s="28"/>
    </row>
    <row r="22" spans="1:10" ht="12.75" customHeight="1">
      <c r="A22" s="34"/>
      <c r="B22" s="40"/>
      <c r="C22" s="35"/>
      <c r="D22" s="34"/>
      <c r="E22" s="35"/>
      <c r="F22" s="10"/>
      <c r="G22" s="10"/>
      <c r="H22" s="10"/>
      <c r="I22" s="29"/>
    </row>
    <row r="23" spans="1:10" ht="12.75" customHeight="1">
      <c r="A23" s="19" t="s">
        <v>2</v>
      </c>
      <c r="B23" s="19"/>
      <c r="C23" s="19"/>
      <c r="D23" s="19"/>
      <c r="E23" s="19"/>
      <c r="F23" s="19"/>
      <c r="G23" s="19"/>
      <c r="H23" s="20"/>
      <c r="I23" s="12">
        <f>SUM(H15:H22)</f>
        <v>0</v>
      </c>
    </row>
    <row r="24" spans="1:10" ht="13.5" customHeight="1">
      <c r="A24" s="22" t="s">
        <v>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2" customHeight="1">
      <c r="A25" s="13" t="s">
        <v>18</v>
      </c>
      <c r="B25" s="36" t="s">
        <v>19</v>
      </c>
      <c r="C25" s="37"/>
      <c r="D25" s="36" t="s">
        <v>20</v>
      </c>
      <c r="E25" s="37"/>
      <c r="F25" s="5" t="s">
        <v>21</v>
      </c>
      <c r="G25" s="5" t="s">
        <v>13</v>
      </c>
      <c r="H25" s="6" t="s">
        <v>15</v>
      </c>
      <c r="I25" s="27"/>
    </row>
    <row r="26" spans="1:10" ht="12.2" customHeight="1">
      <c r="A26" s="13"/>
      <c r="B26" s="38"/>
      <c r="C26" s="39"/>
      <c r="D26" s="38"/>
      <c r="E26" s="39"/>
      <c r="F26" s="8"/>
      <c r="G26" s="14"/>
      <c r="H26" s="9"/>
      <c r="I26" s="28"/>
    </row>
    <row r="27" spans="1:10" ht="12.2" customHeight="1">
      <c r="A27" s="10"/>
      <c r="B27" s="34"/>
      <c r="C27" s="35"/>
      <c r="D27" s="34"/>
      <c r="E27" s="35"/>
      <c r="F27" s="10"/>
      <c r="G27" s="10"/>
      <c r="H27" s="10"/>
      <c r="I27" s="28"/>
    </row>
    <row r="28" spans="1:10" ht="12.75" customHeight="1">
      <c r="A28" s="10"/>
      <c r="B28" s="34"/>
      <c r="C28" s="35"/>
      <c r="D28" s="34"/>
      <c r="E28" s="35"/>
      <c r="F28" s="10"/>
      <c r="G28" s="10"/>
      <c r="H28" s="10"/>
      <c r="I28" s="29"/>
    </row>
    <row r="29" spans="1:10" ht="12.75" customHeight="1">
      <c r="A29" s="19" t="s">
        <v>2</v>
      </c>
      <c r="B29" s="19"/>
      <c r="C29" s="19"/>
      <c r="D29" s="19"/>
      <c r="E29" s="19"/>
      <c r="F29" s="19"/>
      <c r="G29" s="19"/>
      <c r="H29" s="20"/>
      <c r="I29" s="11">
        <f>SUM(H26:H28)</f>
        <v>0</v>
      </c>
    </row>
    <row r="30" spans="1:10" ht="13.5" customHeight="1">
      <c r="A30" s="22" t="s">
        <v>5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2.2" customHeight="1">
      <c r="A31" s="13" t="s">
        <v>22</v>
      </c>
      <c r="B31" s="23" t="s">
        <v>23</v>
      </c>
      <c r="C31" s="24"/>
      <c r="D31" s="25" t="s">
        <v>24</v>
      </c>
      <c r="E31" s="26"/>
      <c r="F31" s="6" t="s">
        <v>25</v>
      </c>
      <c r="G31" s="6" t="s">
        <v>14</v>
      </c>
      <c r="H31" s="6" t="s">
        <v>15</v>
      </c>
      <c r="I31" s="27"/>
    </row>
    <row r="32" spans="1:10" ht="12.2" customHeight="1">
      <c r="A32" s="13"/>
      <c r="B32" s="30">
        <v>0</v>
      </c>
      <c r="C32" s="31"/>
      <c r="D32" s="32">
        <v>0</v>
      </c>
      <c r="E32" s="33"/>
      <c r="F32" s="15">
        <f>+B32*2.2</f>
        <v>0</v>
      </c>
      <c r="G32" s="16">
        <v>0</v>
      </c>
      <c r="H32" s="7" t="e">
        <f>+F32/G32</f>
        <v>#DIV/0!</v>
      </c>
      <c r="I32" s="28"/>
    </row>
    <row r="33" spans="1:9" ht="12.2" customHeight="1">
      <c r="A33" s="10"/>
      <c r="B33" s="34"/>
      <c r="C33" s="35"/>
      <c r="D33" s="34"/>
      <c r="E33" s="35"/>
      <c r="F33" s="10"/>
      <c r="G33" s="10"/>
      <c r="H33" s="10"/>
      <c r="I33" s="28"/>
    </row>
    <row r="34" spans="1:9" ht="12.2" customHeight="1">
      <c r="A34" s="10"/>
      <c r="B34" s="34"/>
      <c r="C34" s="35"/>
      <c r="D34" s="34"/>
      <c r="E34" s="35"/>
      <c r="F34" s="10"/>
      <c r="G34" s="10"/>
      <c r="H34" s="10"/>
      <c r="I34" s="28"/>
    </row>
    <row r="35" spans="1:9" ht="12.75" customHeight="1">
      <c r="A35" s="10"/>
      <c r="B35" s="34"/>
      <c r="C35" s="35"/>
      <c r="D35" s="34"/>
      <c r="E35" s="35"/>
      <c r="F35" s="10"/>
      <c r="G35" s="10"/>
      <c r="H35" s="10"/>
      <c r="I35" s="29"/>
    </row>
    <row r="36" spans="1:9" ht="12.75" customHeight="1">
      <c r="A36" s="19" t="s">
        <v>2</v>
      </c>
      <c r="B36" s="19"/>
      <c r="C36" s="19"/>
      <c r="D36" s="19"/>
      <c r="E36" s="19"/>
      <c r="F36" s="19"/>
      <c r="G36" s="19"/>
      <c r="H36" s="20"/>
      <c r="I36" s="17" t="e">
        <f>SUM(H32:H35)</f>
        <v>#DIV/0!</v>
      </c>
    </row>
    <row r="38" spans="1:9">
      <c r="H38" s="2" t="s">
        <v>6</v>
      </c>
      <c r="I38" s="52" t="e">
        <f>+I12+I23+I29+I36</f>
        <v>#DIV/0!</v>
      </c>
    </row>
    <row r="41" spans="1:9" ht="15">
      <c r="A41" s="1"/>
      <c r="B41" s="1"/>
      <c r="C41" s="1"/>
      <c r="D41" s="1"/>
      <c r="E41" s="1"/>
      <c r="F41" s="1"/>
      <c r="G41" s="2"/>
      <c r="H41" s="2"/>
    </row>
    <row r="42" spans="1:9" ht="15">
      <c r="A42" s="1"/>
      <c r="B42" s="1"/>
      <c r="C42" s="1"/>
      <c r="D42" s="1"/>
      <c r="E42" s="1"/>
      <c r="F42" s="1"/>
      <c r="G42" s="2"/>
      <c r="H42" s="2"/>
    </row>
    <row r="43" spans="1:9" ht="15">
      <c r="A43" s="3"/>
      <c r="B43" s="3"/>
      <c r="C43" s="1"/>
      <c r="D43" s="1"/>
      <c r="E43" s="1"/>
      <c r="F43" s="1"/>
      <c r="G43" s="2"/>
      <c r="H43" s="2"/>
    </row>
    <row r="44" spans="1:9" ht="15">
      <c r="A44" s="21" t="s">
        <v>30</v>
      </c>
      <c r="B44" s="21"/>
      <c r="C44" s="21"/>
      <c r="D44" s="21"/>
      <c r="E44" s="21"/>
      <c r="F44" s="21"/>
      <c r="G44" s="21"/>
      <c r="H44" s="21"/>
    </row>
    <row r="45" spans="1:9" ht="15">
      <c r="A45" s="18" t="s">
        <v>28</v>
      </c>
    </row>
    <row r="46" spans="1:9" ht="15">
      <c r="A46" s="18" t="s">
        <v>29</v>
      </c>
    </row>
  </sheetData>
  <mergeCells count="69">
    <mergeCell ref="D34:E34"/>
    <mergeCell ref="B35:C35"/>
    <mergeCell ref="D35:E35"/>
    <mergeCell ref="A36:H36"/>
    <mergeCell ref="A44:H44"/>
    <mergeCell ref="A29:H29"/>
    <mergeCell ref="A30:J30"/>
    <mergeCell ref="B31:C31"/>
    <mergeCell ref="D31:E31"/>
    <mergeCell ref="I31:I35"/>
    <mergeCell ref="B32:C32"/>
    <mergeCell ref="D32:E32"/>
    <mergeCell ref="B33:C33"/>
    <mergeCell ref="D33:E33"/>
    <mergeCell ref="B34:C34"/>
    <mergeCell ref="B25:C25"/>
    <mergeCell ref="D25:E25"/>
    <mergeCell ref="I25:I28"/>
    <mergeCell ref="B26:C26"/>
    <mergeCell ref="D26:E26"/>
    <mergeCell ref="B27:C27"/>
    <mergeCell ref="D27:E27"/>
    <mergeCell ref="B28:C28"/>
    <mergeCell ref="D28:E28"/>
    <mergeCell ref="A21:C21"/>
    <mergeCell ref="D21:E21"/>
    <mergeCell ref="A22:C22"/>
    <mergeCell ref="D22:E22"/>
    <mergeCell ref="A23:H23"/>
    <mergeCell ref="A24:J24"/>
    <mergeCell ref="D17:E17"/>
    <mergeCell ref="A18:C18"/>
    <mergeCell ref="D18:E18"/>
    <mergeCell ref="A19:C19"/>
    <mergeCell ref="D19:E19"/>
    <mergeCell ref="A20:C20"/>
    <mergeCell ref="D20:E20"/>
    <mergeCell ref="A12:H12"/>
    <mergeCell ref="A13:J13"/>
    <mergeCell ref="A14:C14"/>
    <mergeCell ref="D14:E14"/>
    <mergeCell ref="I14:I22"/>
    <mergeCell ref="A15:C15"/>
    <mergeCell ref="D15:E15"/>
    <mergeCell ref="A16:C16"/>
    <mergeCell ref="D16:E16"/>
    <mergeCell ref="A17:C17"/>
    <mergeCell ref="A9:C9"/>
    <mergeCell ref="D9:E9"/>
    <mergeCell ref="A10:C10"/>
    <mergeCell ref="D10:E10"/>
    <mergeCell ref="A11:C11"/>
    <mergeCell ref="D11:E11"/>
    <mergeCell ref="A4:J4"/>
    <mergeCell ref="A5:C5"/>
    <mergeCell ref="D5:E5"/>
    <mergeCell ref="I5:I11"/>
    <mergeCell ref="A6:C6"/>
    <mergeCell ref="D6:E6"/>
    <mergeCell ref="A7:C7"/>
    <mergeCell ref="D7:E7"/>
    <mergeCell ref="A8:C8"/>
    <mergeCell ref="D8:E8"/>
    <mergeCell ref="A1:J1"/>
    <mergeCell ref="A2:B2"/>
    <mergeCell ref="C2:J2"/>
    <mergeCell ref="A3:D3"/>
    <mergeCell ref="E3:G3"/>
    <mergeCell ref="H3:J3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1,1</vt:lpstr>
      <vt:lpstr>1,2</vt:lpstr>
      <vt:lpstr>1,3</vt:lpstr>
      <vt:lpstr>1,4</vt:lpstr>
      <vt:lpstr>2,1 Y 6,1</vt:lpstr>
      <vt:lpstr>2,2</vt:lpstr>
      <vt:lpstr>2,3</vt:lpstr>
      <vt:lpstr>3,1</vt:lpstr>
      <vt:lpstr>3,2</vt:lpstr>
      <vt:lpstr>3,3</vt:lpstr>
      <vt:lpstr>3,4</vt:lpstr>
      <vt:lpstr>3,5</vt:lpstr>
      <vt:lpstr>3,6</vt:lpstr>
      <vt:lpstr>3.7</vt:lpstr>
      <vt:lpstr>3,8</vt:lpstr>
      <vt:lpstr>4,1</vt:lpstr>
      <vt:lpstr>4,2</vt:lpstr>
      <vt:lpstr>5,1</vt:lpstr>
      <vt:lpstr>5,2</vt:lpstr>
      <vt:lpstr>5,3</vt:lpstr>
      <vt:lpstr>5,4</vt:lpstr>
      <vt:lpstr>5,5</vt:lpstr>
      <vt:lpstr>5,6</vt:lpstr>
      <vt:lpstr>5,7</vt:lpstr>
      <vt:lpstr>5,8</vt:lpstr>
      <vt:lpstr>5,9</vt:lpstr>
      <vt:lpstr>5,10</vt:lpstr>
      <vt:lpstr>5,11</vt:lpstr>
      <vt:lpstr>5,12</vt:lpstr>
      <vt:lpstr>5,13</vt:lpstr>
      <vt:lpstr>5,14</vt:lpstr>
      <vt:lpstr>5,15</vt:lpstr>
      <vt:lpstr>6,2</vt:lpstr>
      <vt:lpstr>6,3</vt:lpstr>
      <vt:lpstr>6,4</vt:lpstr>
      <vt:lpstr>6,5</vt:lpstr>
      <vt:lpstr>6,6</vt:lpstr>
      <vt:lpstr>6,7</vt:lpstr>
      <vt:lpstr>6,8</vt:lpstr>
      <vt:lpstr>6,9</vt:lpstr>
      <vt:lpstr>6,10</vt:lpstr>
      <vt:lpstr>6,11</vt:lpstr>
      <vt:lpstr>6,12</vt:lpstr>
      <vt:lpstr>6,13</vt:lpstr>
      <vt:lpstr>6,14</vt:lpstr>
      <vt:lpstr>6,15</vt:lpstr>
      <vt:lpstr>6,16</vt:lpstr>
      <vt:lpstr>7,1</vt:lpstr>
      <vt:lpstr>7.2</vt:lpstr>
      <vt:lpstr>'1,1'!Área_de_impresión</vt:lpstr>
      <vt:lpstr>'1,2'!Área_de_impresión</vt:lpstr>
      <vt:lpstr>'1,3'!Área_de_impresión</vt:lpstr>
      <vt:lpstr>'1,4'!Área_de_impresión</vt:lpstr>
      <vt:lpstr>'2,1 Y 6,1'!Área_de_impresión</vt:lpstr>
      <vt:lpstr>'2,2'!Área_de_impresión</vt:lpstr>
      <vt:lpstr>'2,3'!Área_de_impresión</vt:lpstr>
      <vt:lpstr>'3,1'!Área_de_impresión</vt:lpstr>
      <vt:lpstr>'3,2'!Área_de_impresión</vt:lpstr>
      <vt:lpstr>'3,3'!Área_de_impresión</vt:lpstr>
      <vt:lpstr>'3,4'!Área_de_impresión</vt:lpstr>
      <vt:lpstr>'3,5'!Área_de_impresión</vt:lpstr>
      <vt:lpstr>'3,6'!Área_de_impresión</vt:lpstr>
      <vt:lpstr>'3,8'!Área_de_impresión</vt:lpstr>
      <vt:lpstr>'3.7'!Área_de_impresión</vt:lpstr>
      <vt:lpstr>'4,1'!Área_de_impresión</vt:lpstr>
      <vt:lpstr>'4,2'!Área_de_impresión</vt:lpstr>
      <vt:lpstr>'5,1'!Área_de_impresión</vt:lpstr>
      <vt:lpstr>'5,10'!Área_de_impresión</vt:lpstr>
      <vt:lpstr>'5,11'!Área_de_impresión</vt:lpstr>
      <vt:lpstr>'5,12'!Área_de_impresión</vt:lpstr>
      <vt:lpstr>'5,13'!Área_de_impresión</vt:lpstr>
      <vt:lpstr>'5,14'!Área_de_impresión</vt:lpstr>
      <vt:lpstr>'5,15'!Área_de_impresión</vt:lpstr>
      <vt:lpstr>'5,2'!Área_de_impresión</vt:lpstr>
      <vt:lpstr>'5,3'!Área_de_impresión</vt:lpstr>
      <vt:lpstr>'5,4'!Área_de_impresión</vt:lpstr>
      <vt:lpstr>'5,5'!Área_de_impresión</vt:lpstr>
      <vt:lpstr>'5,6'!Área_de_impresión</vt:lpstr>
      <vt:lpstr>'5,7'!Área_de_impresión</vt:lpstr>
      <vt:lpstr>'5,8'!Área_de_impresión</vt:lpstr>
      <vt:lpstr>'5,9'!Área_de_impresión</vt:lpstr>
      <vt:lpstr>'6,10'!Área_de_impresión</vt:lpstr>
      <vt:lpstr>'6,11'!Área_de_impresión</vt:lpstr>
      <vt:lpstr>'6,12'!Área_de_impresión</vt:lpstr>
      <vt:lpstr>'6,13'!Área_de_impresión</vt:lpstr>
      <vt:lpstr>'6,14'!Área_de_impresión</vt:lpstr>
      <vt:lpstr>'6,15'!Área_de_impresión</vt:lpstr>
      <vt:lpstr>'6,16'!Área_de_impresión</vt:lpstr>
      <vt:lpstr>'6,2'!Área_de_impresión</vt:lpstr>
      <vt:lpstr>'6,3'!Área_de_impresión</vt:lpstr>
      <vt:lpstr>'6,4'!Área_de_impresión</vt:lpstr>
      <vt:lpstr>'6,5'!Área_de_impresión</vt:lpstr>
      <vt:lpstr>'6,6'!Área_de_impresión</vt:lpstr>
      <vt:lpstr>'6,7'!Área_de_impresión</vt:lpstr>
      <vt:lpstr>'6,8'!Área_de_impresión</vt:lpstr>
      <vt:lpstr>'6,9'!Área_de_impresión</vt:lpstr>
      <vt:lpstr>'7,1'!Área_de_impresión</vt:lpstr>
      <vt:lpstr>'7.2'!Área_de_impresión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Rodriguez Joya</dc:creator>
  <cp:lastModifiedBy>JONATAN ALEJANDRO SANCHEZ CARDOZO</cp:lastModifiedBy>
  <dcterms:created xsi:type="dcterms:W3CDTF">2022-03-23T13:03:32Z</dcterms:created>
  <dcterms:modified xsi:type="dcterms:W3CDTF">2022-09-20T21:07:07Z</dcterms:modified>
</cp:coreProperties>
</file>