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225"/>
  <workbookPr/>
  <mc:AlternateContent xmlns:mc="http://schemas.openxmlformats.org/markup-compatibility/2006">
    <mc:Choice Requires="x15">
      <x15ac:absPath xmlns:x15ac="http://schemas.microsoft.com/office/spreadsheetml/2010/11/ac" url="https://mailunicundiedu-my.sharepoint.com/personal/yriosr_ucundinamarca_edu_co/Documents/UNIVERSIDAD DE CUNDINAMARCA 2022/INVITACIONES - MENORES A 100 SMMLV/INVITACIÓN 114 - AUDITORÍAS/ANEXOS TÉRMINOS/"/>
    </mc:Choice>
  </mc:AlternateContent>
  <xr:revisionPtr revIDLastSave="27" documentId="11_BAFF0BE57B521156FA512B6CF1C0C0D27A6F1150" xr6:coauthVersionLast="47" xr6:coauthVersionMax="47" xr10:uidLastSave="{3352AE4D-96DA-4A38-8412-32AF652504E0}"/>
  <bookViews>
    <workbookView showHorizontalScroll="0" showVerticalScroll="0" showSheetTabs="0" xWindow="-108" yWindow="-108" windowWidth="23256" windowHeight="12576" xr2:uid="{00000000-000D-0000-FFFF-FFFF00000000}"/>
  </bookViews>
  <sheets>
    <sheet name="Hoja1" sheetId="1" r:id="rId1"/>
    <sheet name="Hoja2" sheetId="2" state="hidden" r:id="rId2"/>
  </sheets>
  <definedNames>
    <definedName name="_xlnm.Print_Area" localSheetId="0">Hoja1!$A$1:$L$37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20" i="1" l="1"/>
  <c r="I20" i="1" s="1"/>
  <c r="J20" i="1"/>
  <c r="H21" i="1"/>
  <c r="I21" i="1" s="1"/>
  <c r="J21" i="1"/>
  <c r="K21" i="1" s="1"/>
  <c r="L21" i="1" s="1"/>
  <c r="K20" i="1" l="1"/>
  <c r="L20" i="1" s="1"/>
  <c r="J19" i="1"/>
  <c r="H19" i="1"/>
  <c r="I19" i="1" s="1"/>
  <c r="K19" i="1" l="1"/>
  <c r="L19" i="1" s="1"/>
  <c r="L23" i="1"/>
  <c r="L26" i="1" s="1"/>
  <c r="L24" i="1" l="1"/>
  <c r="L27" i="1" s="1"/>
  <c r="L22" i="1"/>
  <c r="L28" i="1" l="1"/>
  <c r="L25" i="1"/>
  <c r="L29"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CASTILLO</author>
  </authors>
  <commentList>
    <comment ref="H11" authorId="0" shapeId="0" xr:uid="{00000000-0006-0000-0000-000001000000}">
      <text>
        <r>
          <rPr>
            <b/>
            <sz val="9"/>
            <color indexed="81"/>
            <rFont val="Tahoma"/>
            <family val="2"/>
          </rPr>
          <t>UNIVERSIDAD DE CUNDINAMARCA: SEÑOR COTIZANTE PARA PERTENECER AL RÉGIMEN TRIBUTARIO NO RESPONSABLES DE IVA VERIFICAR LOS REQUISITOS ESTABLECIDOS POR LA NORMA ANUALMENTE. ANUALMENTE.(EN CASO DE PERTENECER A ESTE RÉGIMEN MARCA CON UNA X EN EL RECUADRO)</t>
        </r>
        <r>
          <rPr>
            <sz val="9"/>
            <color indexed="81"/>
            <rFont val="Tahoma"/>
            <family val="2"/>
          </rPr>
          <t xml:space="preserve">
</t>
        </r>
      </text>
    </comment>
    <comment ref="H13" authorId="0" shapeId="0" xr:uid="{00000000-0006-0000-0000-000002000000}">
      <text>
        <r>
          <rPr>
            <b/>
            <sz val="9"/>
            <color indexed="81"/>
            <rFont val="Tahoma"/>
            <family val="2"/>
          </rPr>
          <t>UNIVERSIDAD DE CUNDINAMARCA: SEÑOR COTIZANTE PARA PERTENECER AL RÉGIMEN TRIBUTARIO RESPONSABLES DE IVA VERIFICAR LOS REQUISITOS ESTABLECIDOS POR LA NORMA ANUALMENTE. (EN CASO DE PERTENECER A ESTE RÉGIMEN MARCA CON UNA X EN EL RECUADRO)</t>
        </r>
        <r>
          <rPr>
            <sz val="9"/>
            <color indexed="81"/>
            <rFont val="Tahoma"/>
            <family val="2"/>
          </rPr>
          <t xml:space="preserve">
</t>
        </r>
      </text>
    </comment>
  </commentList>
</comments>
</file>

<file path=xl/sharedStrings.xml><?xml version="1.0" encoding="utf-8"?>
<sst xmlns="http://schemas.openxmlformats.org/spreadsheetml/2006/main" count="42" uniqueCount="39">
  <si>
    <t>MACROPROCESO DE APOYO</t>
  </si>
  <si>
    <t xml:space="preserve">PROCESO GESTIÓN BIENES Y SERVICIOS </t>
  </si>
  <si>
    <t>ESPECIFICACIONES TÉCNICAS DE LOS BIENES Y/O SERVICIOS REQUERIDOS</t>
  </si>
  <si>
    <t xml:space="preserve">CANTIDAD </t>
  </si>
  <si>
    <t>VALOR UNITARIO</t>
  </si>
  <si>
    <t xml:space="preserve">VALOR  IVA </t>
  </si>
  <si>
    <t xml:space="preserve">VALOR TOTAL UNITARIO </t>
  </si>
  <si>
    <t>SUBTOTAL</t>
  </si>
  <si>
    <t>IVA</t>
  </si>
  <si>
    <t>TOTAL</t>
  </si>
  <si>
    <t>VALOR GRAVADO IVA 5%</t>
  </si>
  <si>
    <t>VALOR GRAVADO IVA 19%</t>
  </si>
  <si>
    <t>IVA 5%</t>
  </si>
  <si>
    <t>IVA 19 %</t>
  </si>
  <si>
    <t xml:space="preserve">TOTAL IVA </t>
  </si>
  <si>
    <t>TOTAL OFERTA</t>
  </si>
  <si>
    <t>NIT. Y/O C.C.</t>
  </si>
  <si>
    <t>PERSONAS NATURALES  NO RESPONSABLES DE IVA</t>
  </si>
  <si>
    <t>PERSONAS NATURALES  RESPONSABLES DE IVA</t>
  </si>
  <si>
    <t xml:space="preserve">FIRMA REPRESENTANTE LEGAL Y/O PERSONA NATURAL </t>
  </si>
  <si>
    <t xml:space="preserve">COTIZANTE: </t>
  </si>
  <si>
    <t>PERSONAS JURÍDICAS</t>
  </si>
  <si>
    <t>VALOR NO GRAVADO (TARIFA 0)</t>
  </si>
  <si>
    <t>UNIDAD DE MEDIDA</t>
  </si>
  <si>
    <t>ASPECTOS OBLIGATORIOS A TENER EN CUENTA</t>
  </si>
  <si>
    <t xml:space="preserve">PORCENTAJE DE IVA </t>
  </si>
  <si>
    <t>TIPO DE CONTRIBUYENTE
 (Seleccione una de las siguientes opciones)</t>
  </si>
  <si>
    <t>PÁGINA: 1 de 1</t>
  </si>
  <si>
    <t xml:space="preserve">ÍTEM </t>
  </si>
  <si>
    <r>
      <rPr>
        <b/>
        <sz val="10"/>
        <color theme="1"/>
        <rFont val="Arial"/>
        <family val="2"/>
      </rPr>
      <t xml:space="preserve">   </t>
    </r>
    <r>
      <rPr>
        <sz val="10"/>
        <color theme="1"/>
        <rFont val="Arial"/>
        <family val="2"/>
      </rPr>
      <t xml:space="preserve">  </t>
    </r>
    <r>
      <rPr>
        <sz val="10"/>
        <color theme="0" tint="-0.34998626667073579"/>
        <rFont val="Arial"/>
        <family val="2"/>
      </rPr>
      <t xml:space="preserve"> AÑO   /   MES   /   DÍA</t>
    </r>
  </si>
  <si>
    <t>FECHA DE ELABORACIÓN:</t>
  </si>
  <si>
    <t>32.1</t>
  </si>
  <si>
    <t>32.1-18</t>
  </si>
  <si>
    <t>UNIDAD</t>
  </si>
  <si>
    <t>OFERTA ECONÓMICA CUANTÍA INFERIOR A 100 S.M.M.L.V</t>
  </si>
  <si>
    <t>Auditoria del Sistema de Gestión de la Calidad bajo la Norma ISO 9001:2015</t>
  </si>
  <si>
    <t>Auditoria del Sistema de Seguridad y Salud en el Trabajo bajo la Norma ISO 45001:2018 y del Decreto 1072 de 2015 libro 2, parte 2, titulo 4 capitulo 6</t>
  </si>
  <si>
    <t>Auditoria del Sistema de Gestión Ambiental bajo la Norma ISO 14001:2015</t>
  </si>
  <si>
    <r>
      <rPr>
        <b/>
        <sz val="9"/>
        <color theme="1"/>
        <rFont val="Arial"/>
        <family val="2"/>
      </rPr>
      <t>NOTA 1:</t>
    </r>
    <r>
      <rPr>
        <sz val="9"/>
        <color theme="1"/>
        <rFont val="Arial"/>
        <family val="2"/>
      </rPr>
      <t xml:space="preserve"> Señor cotizante tenga en cuenta que es su obligación conocer y aplicar el tipo de tributo de acuerdo al bien y/o servicio a ofertar.
</t>
    </r>
    <r>
      <rPr>
        <b/>
        <sz val="9"/>
        <color theme="1"/>
        <rFont val="Arial"/>
        <family val="2"/>
      </rPr>
      <t>NOTA 2:</t>
    </r>
    <r>
      <rPr>
        <sz val="9"/>
        <color theme="1"/>
        <rFont val="Arial"/>
        <family val="2"/>
      </rPr>
      <t xml:space="preserve"> Señor cotizante recuerde que este formato se encuentra formulado y no admite valores con decimales en los precios unitarios.
</t>
    </r>
    <r>
      <rPr>
        <b/>
        <sz val="9"/>
        <color theme="1"/>
        <rFont val="Arial"/>
        <family val="2"/>
      </rPr>
      <t>NOTA 3</t>
    </r>
    <r>
      <rPr>
        <sz val="9"/>
        <color theme="1"/>
        <rFont val="Arial"/>
        <family val="2"/>
      </rPr>
      <t xml:space="preserve">: Tenga en cuenta el “Art. 477” del estatuto tributario, donde se presenta la aclaración de bienes exentos. 
</t>
    </r>
    <r>
      <rPr>
        <b/>
        <sz val="9"/>
        <color theme="1"/>
        <rFont val="Arial"/>
        <family val="2"/>
      </rPr>
      <t>NOTA 4:</t>
    </r>
    <r>
      <rPr>
        <sz val="9"/>
        <color theme="1"/>
        <rFont val="Arial"/>
        <family val="2"/>
      </rPr>
      <t xml:space="preserve"> Tenga en cuenta el “Art. 476” del estatuto tributario,  donde se presenta la aclaración de servicios excluidos.                                                                  
</t>
    </r>
    <r>
      <rPr>
        <b/>
        <sz val="9"/>
        <color theme="1"/>
        <rFont val="Arial"/>
        <family val="2"/>
      </rPr>
      <t>NOTA 5:</t>
    </r>
    <r>
      <rPr>
        <sz val="9"/>
        <color theme="1"/>
        <rFont val="Arial"/>
        <family val="2"/>
      </rPr>
      <t xml:space="preserve"> Tenga en cuenta  que lo dispuesto en los artículos 426, 512-1, HASTA 512-13 del Estatuto tributario y normas concordantes. los cuales hacen referencia IMPUESTO NACIONAL AL CONSUMO para Personas Naturales y Persona Juridicas.                                                                                                                                                                                                                                                                                                                                                                                                                                                                                  
</t>
    </r>
    <r>
      <rPr>
        <b/>
        <sz val="9"/>
        <color theme="1"/>
        <rFont val="Arial"/>
        <family val="2"/>
      </rPr>
      <t>NOTA 7:</t>
    </r>
    <r>
      <rPr>
        <sz val="9"/>
        <color theme="1"/>
        <rFont val="Arial"/>
        <family val="2"/>
      </rPr>
      <t xml:space="preserve"> Los bienes y/o servicios que se encuentren ofertados con tarifa diferencial en (IVA) o lo no responsables del  IMPUESTO NACIONAL AL CONSUMO a lo contemplado en estatuto Tributario y normas concordantes, deberán  allegar   justificación emitida por un Contador Público en los términos  Tributarios  que lo sustente. En caso de NO APORTAR dicha información se establece como causal de RECHAZO de la COTIZACIÓN o PROPUESTA.  
</t>
    </r>
    <r>
      <rPr>
        <b/>
        <sz val="9"/>
        <color theme="1"/>
        <rFont val="Arial"/>
        <family val="2"/>
      </rPr>
      <t>NOTA 8:</t>
    </r>
    <r>
      <rPr>
        <sz val="9"/>
        <color theme="1"/>
        <rFont val="Arial"/>
        <family val="2"/>
      </rPr>
      <t xml:space="preserve"> La validez de la cotización no podrá ser Inferior 30 días.
</t>
    </r>
    <r>
      <rPr>
        <b/>
        <sz val="9"/>
        <color theme="1"/>
        <rFont val="Arial"/>
        <family val="2"/>
      </rPr>
      <t>NOTA 9:</t>
    </r>
    <r>
      <rPr>
        <sz val="9"/>
        <color theme="1"/>
        <rFont val="Arial"/>
        <family val="2"/>
      </rPr>
      <t xml:space="preserve"> Recuerde que la forma de pago se debe sujetar a las condiciones establecidas por la Universidad de Cundinamarca para el presente proceso.
</t>
    </r>
    <r>
      <rPr>
        <b/>
        <sz val="9"/>
        <color theme="1"/>
        <rFont val="Arial"/>
        <family val="2"/>
      </rPr>
      <t xml:space="preserve">NOTA 10: </t>
    </r>
    <r>
      <rPr>
        <sz val="9"/>
        <color theme="1"/>
        <rFont val="Arial"/>
        <family val="2"/>
      </rPr>
      <t xml:space="preserve">Verifique el término de ejecución establecido en los términos de la invitación cuantía inferior a 100 SMMLV.
</t>
    </r>
    <r>
      <rPr>
        <b/>
        <sz val="9"/>
        <color theme="1"/>
        <rFont val="Arial"/>
        <family val="2"/>
      </rPr>
      <t>NOTA 11:</t>
    </r>
    <r>
      <rPr>
        <sz val="9"/>
        <color theme="1"/>
        <rFont val="Arial"/>
        <family val="2"/>
      </rPr>
      <t xml:space="preserve"> Sí el valor total de la cotización es inferior al 80% del presupuesto oficial destinado para la contratación de la presente necesidad, el cotizante deberá allegar, junto con su propuesta o dentro del término que establezca la Universidad para ello, las razones y soportes que sustentan el valor ofrecido teniendo en cuenta lo establecido en la "Guía para el manejo de ofertas artificialmente bajas en Procesos de Contratación" de Colombia Compra Eficiente. Una vez analizadas las explicaciones, la Dirección de Bienes y Servicios o quien haga sus veces, recomendará rechazar la oferta o continuar con el análisis de la misma en la evaluación de las cotizaciones. En caso de no aportar la justificacion (ABSr132) Formato publicado por la entidad, sera causal de  INCUMPLIMIENTO.
</t>
    </r>
    <r>
      <rPr>
        <b/>
        <sz val="9"/>
        <color theme="1"/>
        <rFont val="Arial"/>
        <family val="2"/>
      </rPr>
      <t>NOTA 12:</t>
    </r>
    <r>
      <rPr>
        <sz val="9"/>
        <color theme="1"/>
        <rFont val="Arial"/>
        <family val="2"/>
      </rPr>
      <t xml:space="preserve">Si el numero de ofertas supera las 5 cotizaciones, el porcentaje será calculado durante la evaluación de la misma y solo se analizaran aquellas justificaciones de las ofertas que estén por debajo de dicho porcentaje.
</t>
    </r>
    <r>
      <rPr>
        <b/>
        <sz val="9"/>
        <color theme="1"/>
        <rFont val="Arial"/>
        <family val="2"/>
      </rPr>
      <t xml:space="preserve">NOTA 13: </t>
    </r>
    <r>
      <rPr>
        <sz val="9"/>
        <color theme="1"/>
        <rFont val="Arial"/>
        <family val="2"/>
      </rPr>
      <t>Señor cotizante recuerde revisar los términos de la invitación cuantía inferior a 100 SMMLV en su totalidad y tener en cuenta todas las condiciones establecidas para la presentación de la oferta.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</si>
</sst>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43" formatCode="_-* #,##0.00_-;\-* #,##0.00_-;_-* &quot;-&quot;??_-;_-@_-"/>
  </numFmts>
  <fonts count="32" x14ac:knownFonts="1">
    <font>
      <sz val="11"/>
      <color theme="1"/>
      <name val="Calibri"/>
      <family val="2"/>
      <scheme val="minor"/>
    </font>
    <font>
      <sz val="11"/>
      <color theme="1"/>
      <name val="Arial"/>
      <family val="2"/>
    </font>
    <font>
      <sz val="11"/>
      <color rgb="FF000000"/>
      <name val="Arial"/>
      <family val="2"/>
    </font>
    <font>
      <sz val="10"/>
      <color theme="1"/>
      <name val="Arial"/>
      <family val="2"/>
    </font>
    <font>
      <b/>
      <sz val="10"/>
      <color rgb="FF292929"/>
      <name val="Arial"/>
      <family val="2"/>
    </font>
    <font>
      <sz val="11"/>
      <color theme="1"/>
      <name val="Calibri"/>
      <family val="2"/>
      <scheme val="minor"/>
    </font>
    <font>
      <b/>
      <sz val="10"/>
      <color theme="1"/>
      <name val="Arial"/>
      <family val="2"/>
    </font>
    <font>
      <sz val="10"/>
      <color theme="0" tint="-0.34998626667073579"/>
      <name val="Arial"/>
      <family val="2"/>
    </font>
    <font>
      <b/>
      <sz val="10"/>
      <color theme="0"/>
      <name val="Arial"/>
      <family val="2"/>
    </font>
    <font>
      <b/>
      <sz val="11"/>
      <color theme="1"/>
      <name val="Arial"/>
      <family val="2"/>
    </font>
    <font>
      <sz val="9"/>
      <color indexed="81"/>
      <name val="Tahoma"/>
      <family val="2"/>
    </font>
    <font>
      <b/>
      <sz val="9"/>
      <color indexed="81"/>
      <name val="Tahoma"/>
      <family val="2"/>
    </font>
    <font>
      <sz val="10"/>
      <name val="Arial"/>
      <family val="2"/>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5"/>
      <color theme="1"/>
      <name val="Calibri"/>
      <family val="2"/>
      <scheme val="minor"/>
    </font>
    <font>
      <sz val="9"/>
      <color theme="1"/>
      <name val="Arial"/>
      <family val="2"/>
    </font>
    <font>
      <b/>
      <sz val="9"/>
      <color theme="1"/>
      <name val="Arial"/>
      <family val="2"/>
    </font>
  </fonts>
  <fills count="35">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8">
    <border>
      <left/>
      <right/>
      <top/>
      <bottom/>
      <diagonal/>
    </border>
    <border>
      <left style="thin">
        <color indexed="64"/>
      </left>
      <right style="thin">
        <color indexed="64"/>
      </right>
      <top style="thin">
        <color indexed="64"/>
      </top>
      <bottom style="thin">
        <color indexed="64"/>
      </bottom>
      <diagonal/>
    </border>
    <border>
      <left style="thin">
        <color rgb="FF4B514E"/>
      </left>
      <right/>
      <top style="thin">
        <color rgb="FF4B514E"/>
      </top>
      <bottom style="thin">
        <color rgb="FF4B514E"/>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rgb="FF000000"/>
      </left>
      <right style="thin">
        <color rgb="FF000000"/>
      </right>
      <top style="thin">
        <color rgb="FF000000"/>
      </top>
      <bottom style="thin">
        <color rgb="FF000000"/>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style="thin">
        <color indexed="64"/>
      </right>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rgb="FF000000"/>
      </right>
      <top style="thin">
        <color indexed="64"/>
      </top>
      <bottom style="thin">
        <color indexed="64"/>
      </bottom>
      <diagonal/>
    </border>
  </borders>
  <cellStyleXfs count="46">
    <xf numFmtId="0" fontId="0" fillId="0" borderId="0"/>
    <xf numFmtId="9" fontId="5" fillId="0" borderId="0" applyFont="0" applyFill="0" applyBorder="0" applyAlignment="0" applyProtection="0"/>
    <xf numFmtId="41" fontId="5" fillId="0" borderId="0" applyFont="0" applyFill="0" applyBorder="0" applyAlignment="0" applyProtection="0"/>
    <xf numFmtId="43" fontId="5" fillId="0" borderId="0" applyFont="0" applyFill="0" applyBorder="0" applyAlignment="0" applyProtection="0"/>
    <xf numFmtId="43" fontId="5" fillId="0" borderId="0" applyFont="0" applyFill="0" applyBorder="0" applyAlignment="0" applyProtection="0"/>
    <xf numFmtId="0" fontId="13" fillId="0" borderId="0" applyNumberFormat="0" applyFill="0" applyBorder="0" applyAlignment="0" applyProtection="0"/>
    <xf numFmtId="0" fontId="14" fillId="0" borderId="21" applyNumberFormat="0" applyFill="0" applyAlignment="0" applyProtection="0"/>
    <xf numFmtId="0" fontId="15" fillId="0" borderId="22" applyNumberFormat="0" applyFill="0" applyAlignment="0" applyProtection="0"/>
    <xf numFmtId="0" fontId="16" fillId="0" borderId="23" applyNumberFormat="0" applyFill="0" applyAlignment="0" applyProtection="0"/>
    <xf numFmtId="0" fontId="16" fillId="0" borderId="0" applyNumberFormat="0" applyFill="0" applyBorder="0" applyAlignment="0" applyProtection="0"/>
    <xf numFmtId="0" fontId="17" fillId="4" borderId="0" applyNumberFormat="0" applyBorder="0" applyAlignment="0" applyProtection="0"/>
    <xf numFmtId="0" fontId="18" fillId="5" borderId="0" applyNumberFormat="0" applyBorder="0" applyAlignment="0" applyProtection="0"/>
    <xf numFmtId="0" fontId="19" fillId="6" borderId="0" applyNumberFormat="0" applyBorder="0" applyAlignment="0" applyProtection="0"/>
    <xf numFmtId="0" fontId="20" fillId="7" borderId="24" applyNumberFormat="0" applyAlignment="0" applyProtection="0"/>
    <xf numFmtId="0" fontId="21" fillId="8" borderId="25" applyNumberFormat="0" applyAlignment="0" applyProtection="0"/>
    <xf numFmtId="0" fontId="22" fillId="8" borderId="24" applyNumberFormat="0" applyAlignment="0" applyProtection="0"/>
    <xf numFmtId="0" fontId="23" fillId="0" borderId="26" applyNumberFormat="0" applyFill="0" applyAlignment="0" applyProtection="0"/>
    <xf numFmtId="0" fontId="24" fillId="9" borderId="27" applyNumberFormat="0" applyAlignment="0" applyProtection="0"/>
    <xf numFmtId="0" fontId="25" fillId="0" borderId="0" applyNumberFormat="0" applyFill="0" applyBorder="0" applyAlignment="0" applyProtection="0"/>
    <xf numFmtId="0" fontId="5" fillId="10" borderId="28" applyNumberFormat="0" applyFont="0" applyAlignment="0" applyProtection="0"/>
    <xf numFmtId="0" fontId="26" fillId="0" borderId="0" applyNumberFormat="0" applyFill="0" applyBorder="0" applyAlignment="0" applyProtection="0"/>
    <xf numFmtId="0" fontId="27" fillId="0" borderId="29" applyNumberFormat="0" applyFill="0" applyAlignment="0" applyProtection="0"/>
    <xf numFmtId="0" fontId="28"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14" borderId="0" applyNumberFormat="0" applyBorder="0" applyAlignment="0" applyProtection="0"/>
    <xf numFmtId="0" fontId="28" fillId="15" borderId="0" applyNumberFormat="0" applyBorder="0" applyAlignment="0" applyProtection="0"/>
    <xf numFmtId="0" fontId="5" fillId="16" borderId="0" applyNumberFormat="0" applyBorder="0" applyAlignment="0" applyProtection="0"/>
    <xf numFmtId="0" fontId="5" fillId="17" borderId="0" applyNumberFormat="0" applyBorder="0" applyAlignment="0" applyProtection="0"/>
    <xf numFmtId="0" fontId="5" fillId="18" borderId="0" applyNumberFormat="0" applyBorder="0" applyAlignment="0" applyProtection="0"/>
    <xf numFmtId="0" fontId="28" fillId="19" borderId="0" applyNumberFormat="0" applyBorder="0" applyAlignment="0" applyProtection="0"/>
    <xf numFmtId="0" fontId="5" fillId="20" borderId="0" applyNumberFormat="0" applyBorder="0" applyAlignment="0" applyProtection="0"/>
    <xf numFmtId="0" fontId="5" fillId="21" borderId="0" applyNumberFormat="0" applyBorder="0" applyAlignment="0" applyProtection="0"/>
    <xf numFmtId="0" fontId="5" fillId="22" borderId="0" applyNumberFormat="0" applyBorder="0" applyAlignment="0" applyProtection="0"/>
    <xf numFmtId="0" fontId="28" fillId="23" borderId="0" applyNumberFormat="0" applyBorder="0" applyAlignment="0" applyProtection="0"/>
    <xf numFmtId="0" fontId="5" fillId="24" borderId="0" applyNumberFormat="0" applyBorder="0" applyAlignment="0" applyProtection="0"/>
    <xf numFmtId="0" fontId="5" fillId="25" borderId="0" applyNumberFormat="0" applyBorder="0" applyAlignment="0" applyProtection="0"/>
    <xf numFmtId="0" fontId="5" fillId="26" borderId="0" applyNumberFormat="0" applyBorder="0" applyAlignment="0" applyProtection="0"/>
    <xf numFmtId="0" fontId="28" fillId="27" borderId="0" applyNumberFormat="0" applyBorder="0" applyAlignment="0" applyProtection="0"/>
    <xf numFmtId="0" fontId="5" fillId="28" borderId="0" applyNumberFormat="0" applyBorder="0" applyAlignment="0" applyProtection="0"/>
    <xf numFmtId="0" fontId="5" fillId="29" borderId="0" applyNumberFormat="0" applyBorder="0" applyAlignment="0" applyProtection="0"/>
    <xf numFmtId="0" fontId="5" fillId="30" borderId="0" applyNumberFormat="0" applyBorder="0" applyAlignment="0" applyProtection="0"/>
    <xf numFmtId="0" fontId="28" fillId="31" borderId="0" applyNumberFormat="0" applyBorder="0" applyAlignment="0" applyProtection="0"/>
    <xf numFmtId="0" fontId="5" fillId="32" borderId="0" applyNumberFormat="0" applyBorder="0" applyAlignment="0" applyProtection="0"/>
    <xf numFmtId="0" fontId="5" fillId="33" borderId="0" applyNumberFormat="0" applyBorder="0" applyAlignment="0" applyProtection="0"/>
    <xf numFmtId="0" fontId="5" fillId="34" borderId="0" applyNumberFormat="0" applyBorder="0" applyAlignment="0" applyProtection="0"/>
  </cellStyleXfs>
  <cellXfs count="75">
    <xf numFmtId="0" fontId="0" fillId="0" borderId="0" xfId="0"/>
    <xf numFmtId="43" fontId="3" fillId="0" borderId="1" xfId="3" applyFont="1" applyFill="1" applyBorder="1" applyAlignment="1" applyProtection="1">
      <alignment horizontal="center" vertical="center"/>
      <protection hidden="1"/>
    </xf>
    <xf numFmtId="43" fontId="3" fillId="0" borderId="1" xfId="3" applyFont="1" applyFill="1" applyBorder="1" applyAlignment="1" applyProtection="1">
      <alignment vertical="center"/>
      <protection hidden="1"/>
    </xf>
    <xf numFmtId="9" fontId="0" fillId="0" borderId="0" xfId="1" applyFont="1"/>
    <xf numFmtId="0" fontId="3" fillId="0" borderId="3" xfId="0" applyFont="1" applyFill="1" applyBorder="1" applyAlignment="1" applyProtection="1">
      <alignment horizontal="center" vertical="center"/>
    </xf>
    <xf numFmtId="43" fontId="3" fillId="0" borderId="1" xfId="3" applyFont="1" applyBorder="1" applyAlignment="1" applyProtection="1">
      <alignment horizontal="center" vertical="center" wrapText="1"/>
      <protection hidden="1"/>
    </xf>
    <xf numFmtId="43" fontId="6" fillId="0" borderId="1" xfId="3" applyFont="1" applyBorder="1" applyAlignment="1" applyProtection="1">
      <alignment horizontal="center" vertical="center"/>
      <protection hidden="1"/>
    </xf>
    <xf numFmtId="43" fontId="3" fillId="0" borderId="1" xfId="3" applyFont="1" applyBorder="1" applyAlignment="1" applyProtection="1">
      <alignment horizontal="center" vertical="center"/>
      <protection hidden="1"/>
    </xf>
    <xf numFmtId="43" fontId="6" fillId="0" borderId="1" xfId="3" applyFont="1" applyBorder="1" applyAlignment="1" applyProtection="1">
      <alignment horizontal="center" vertical="center" wrapText="1"/>
      <protection hidden="1"/>
    </xf>
    <xf numFmtId="43" fontId="3" fillId="0" borderId="6" xfId="3" applyFont="1" applyBorder="1" applyAlignment="1" applyProtection="1">
      <alignment horizontal="center" vertical="center" wrapText="1"/>
      <protection hidden="1"/>
    </xf>
    <xf numFmtId="0" fontId="1" fillId="2" borderId="0" xfId="0" applyFont="1" applyFill="1" applyProtection="1"/>
    <xf numFmtId="0" fontId="1" fillId="2" borderId="0" xfId="0" applyFont="1" applyFill="1" applyAlignment="1" applyProtection="1">
      <alignment horizontal="center"/>
    </xf>
    <xf numFmtId="0" fontId="0" fillId="2" borderId="0" xfId="0" applyFill="1" applyProtection="1"/>
    <xf numFmtId="0" fontId="3" fillId="2" borderId="0" xfId="0" applyFont="1" applyFill="1" applyProtection="1"/>
    <xf numFmtId="0" fontId="6" fillId="2" borderId="0" xfId="0" applyFont="1" applyFill="1" applyProtection="1"/>
    <xf numFmtId="0" fontId="3" fillId="2" borderId="0" xfId="0" applyFont="1" applyFill="1" applyBorder="1" applyAlignment="1" applyProtection="1">
      <alignment horizontal="left"/>
    </xf>
    <xf numFmtId="0" fontId="9" fillId="2" borderId="1" xfId="0" applyFont="1" applyFill="1" applyBorder="1" applyAlignment="1" applyProtection="1">
      <alignment vertical="center"/>
    </xf>
    <xf numFmtId="0" fontId="9" fillId="2" borderId="4" xfId="0" applyFont="1" applyFill="1" applyBorder="1" applyAlignment="1" applyProtection="1">
      <alignment vertical="center"/>
    </xf>
    <xf numFmtId="0" fontId="6" fillId="2" borderId="0" xfId="0" applyFont="1" applyFill="1" applyBorder="1" applyAlignment="1" applyProtection="1">
      <alignment horizontal="left"/>
    </xf>
    <xf numFmtId="0" fontId="9" fillId="2" borderId="0" xfId="0" applyFont="1" applyFill="1" applyBorder="1" applyAlignment="1" applyProtection="1">
      <alignment horizontal="left"/>
    </xf>
    <xf numFmtId="0" fontId="1" fillId="2" borderId="0" xfId="0" applyFont="1" applyFill="1" applyBorder="1" applyAlignment="1" applyProtection="1">
      <alignment horizontal="left"/>
    </xf>
    <xf numFmtId="0" fontId="3" fillId="2" borderId="0" xfId="0" applyFont="1" applyFill="1" applyBorder="1" applyAlignment="1" applyProtection="1">
      <alignment horizontal="center" vertical="center"/>
    </xf>
    <xf numFmtId="0" fontId="1" fillId="2" borderId="0" xfId="0" applyFont="1" applyFill="1" applyAlignment="1" applyProtection="1">
      <alignment horizontal="left"/>
    </xf>
    <xf numFmtId="0" fontId="8" fillId="3" borderId="1" xfId="0" applyFont="1" applyFill="1" applyBorder="1" applyAlignment="1" applyProtection="1">
      <alignment horizontal="center" vertical="center" wrapText="1"/>
    </xf>
    <xf numFmtId="43" fontId="8" fillId="3" borderId="1" xfId="3" applyFont="1" applyFill="1" applyBorder="1" applyAlignment="1" applyProtection="1">
      <alignment horizontal="center" vertical="center" wrapText="1"/>
    </xf>
    <xf numFmtId="0" fontId="0" fillId="2" borderId="0" xfId="0" applyFill="1" applyAlignment="1" applyProtection="1">
      <alignment vertical="center"/>
    </xf>
    <xf numFmtId="0" fontId="3" fillId="0" borderId="0" xfId="0" applyFont="1" applyAlignment="1" applyProtection="1">
      <alignment vertical="center"/>
    </xf>
    <xf numFmtId="0" fontId="1" fillId="2" borderId="7" xfId="0" applyFont="1" applyFill="1" applyBorder="1" applyAlignment="1" applyProtection="1">
      <alignment horizontal="center" vertical="center" wrapText="1"/>
      <protection locked="0"/>
    </xf>
    <xf numFmtId="0" fontId="1" fillId="2" borderId="0" xfId="0" applyFont="1" applyFill="1" applyProtection="1">
      <protection locked="0"/>
    </xf>
    <xf numFmtId="0" fontId="1" fillId="0" borderId="20" xfId="0" applyFont="1" applyFill="1" applyBorder="1" applyAlignment="1" applyProtection="1">
      <alignment horizontal="center" vertical="center" wrapText="1"/>
    </xf>
    <xf numFmtId="43" fontId="12" fillId="0" borderId="1" xfId="3" applyFont="1" applyFill="1" applyBorder="1" applyAlignment="1" applyProtection="1">
      <alignment horizontal="center" vertical="center"/>
      <protection locked="0"/>
    </xf>
    <xf numFmtId="9" fontId="3" fillId="0" borderId="1" xfId="1" applyFont="1" applyFill="1" applyBorder="1" applyAlignment="1" applyProtection="1">
      <alignment horizontal="center" vertical="center"/>
      <protection locked="0"/>
    </xf>
    <xf numFmtId="43" fontId="8" fillId="3" borderId="1" xfId="3" applyFont="1" applyFill="1" applyBorder="1" applyAlignment="1" applyProtection="1">
      <alignment horizontal="center" vertical="top" wrapText="1"/>
    </xf>
    <xf numFmtId="0" fontId="29" fillId="0" borderId="1" xfId="0" applyFont="1" applyBorder="1" applyAlignment="1">
      <alignment horizontal="center" vertical="center" wrapText="1"/>
    </xf>
    <xf numFmtId="0" fontId="1" fillId="2" borderId="0" xfId="0" applyFont="1" applyFill="1" applyAlignment="1" applyProtection="1">
      <alignment wrapText="1"/>
    </xf>
    <xf numFmtId="0" fontId="3" fillId="2" borderId="0" xfId="0" applyFont="1" applyFill="1" applyBorder="1" applyAlignment="1" applyProtection="1">
      <alignment horizontal="left" wrapText="1"/>
    </xf>
    <xf numFmtId="0" fontId="1" fillId="2" borderId="0" xfId="0" applyFont="1" applyFill="1" applyAlignment="1" applyProtection="1">
      <alignment wrapText="1"/>
      <protection locked="0"/>
    </xf>
    <xf numFmtId="43" fontId="3" fillId="0" borderId="1" xfId="4" applyFont="1" applyBorder="1" applyAlignment="1" applyProtection="1">
      <alignment vertical="center"/>
      <protection hidden="1"/>
    </xf>
    <xf numFmtId="43" fontId="6" fillId="0" borderId="1" xfId="4" applyFont="1" applyBorder="1" applyAlignment="1" applyProtection="1">
      <alignment vertical="center"/>
      <protection hidden="1"/>
    </xf>
    <xf numFmtId="43" fontId="3" fillId="0" borderId="1" xfId="4" applyFont="1" applyFill="1" applyBorder="1" applyAlignment="1" applyProtection="1">
      <alignment vertical="center"/>
      <protection hidden="1"/>
    </xf>
    <xf numFmtId="0" fontId="4" fillId="0" borderId="31" xfId="0" applyFont="1" applyBorder="1" applyAlignment="1" applyProtection="1">
      <alignment horizontal="center" vertical="center" wrapText="1"/>
    </xf>
    <xf numFmtId="0" fontId="4" fillId="0" borderId="32" xfId="0" applyFont="1" applyBorder="1" applyAlignment="1" applyProtection="1">
      <alignment horizontal="center" vertical="center" wrapText="1"/>
    </xf>
    <xf numFmtId="0" fontId="4" fillId="0" borderId="33" xfId="0" applyFont="1" applyBorder="1" applyAlignment="1" applyProtection="1">
      <alignment horizontal="center" vertical="center" wrapText="1"/>
    </xf>
    <xf numFmtId="0" fontId="4" fillId="0" borderId="34" xfId="0" applyFont="1" applyBorder="1" applyAlignment="1" applyProtection="1">
      <alignment horizontal="center" vertical="center" wrapText="1"/>
    </xf>
    <xf numFmtId="0" fontId="4" fillId="0" borderId="35" xfId="0" applyFont="1" applyBorder="1" applyAlignment="1" applyProtection="1">
      <alignment horizontal="center" vertical="center" wrapText="1"/>
    </xf>
    <xf numFmtId="0" fontId="4" fillId="0" borderId="36" xfId="0" applyFont="1" applyBorder="1" applyAlignment="1" applyProtection="1">
      <alignment horizontal="center" vertical="center" wrapText="1"/>
    </xf>
    <xf numFmtId="0" fontId="2" fillId="0" borderId="2" xfId="0" applyFont="1" applyBorder="1" applyAlignment="1" applyProtection="1">
      <alignment vertical="top" wrapText="1"/>
    </xf>
    <xf numFmtId="0" fontId="8" fillId="3" borderId="4" xfId="0" applyFont="1" applyFill="1" applyBorder="1" applyAlignment="1" applyProtection="1">
      <alignment horizontal="center" vertical="center" wrapText="1"/>
    </xf>
    <xf numFmtId="0" fontId="8" fillId="3" borderId="5" xfId="0" applyFont="1" applyFill="1" applyBorder="1" applyAlignment="1" applyProtection="1">
      <alignment horizontal="center" vertical="center" wrapText="1"/>
    </xf>
    <xf numFmtId="0" fontId="8" fillId="3" borderId="14" xfId="0" applyFont="1" applyFill="1" applyBorder="1" applyAlignment="1" applyProtection="1">
      <alignment horizontal="center" vertical="center" wrapText="1"/>
    </xf>
    <xf numFmtId="0" fontId="8" fillId="3" borderId="8" xfId="0" applyFont="1" applyFill="1" applyBorder="1" applyAlignment="1" applyProtection="1">
      <alignment horizontal="center" vertical="center" wrapText="1"/>
    </xf>
    <xf numFmtId="0" fontId="8" fillId="3" borderId="9" xfId="0" applyFont="1" applyFill="1" applyBorder="1" applyAlignment="1" applyProtection="1">
      <alignment horizontal="center" vertical="center" wrapText="1"/>
    </xf>
    <xf numFmtId="0" fontId="8" fillId="3" borderId="10"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wrapText="1"/>
    </xf>
    <xf numFmtId="0" fontId="8" fillId="3" borderId="12" xfId="0" applyFont="1" applyFill="1" applyBorder="1" applyAlignment="1" applyProtection="1">
      <alignment horizontal="center" vertical="center" wrapText="1"/>
    </xf>
    <xf numFmtId="0" fontId="8" fillId="3" borderId="13" xfId="0" applyFont="1" applyFill="1" applyBorder="1" applyAlignment="1" applyProtection="1">
      <alignment horizontal="center" vertical="center" wrapText="1"/>
    </xf>
    <xf numFmtId="0" fontId="4" fillId="0" borderId="1" xfId="0" applyFont="1" applyBorder="1" applyAlignment="1" applyProtection="1">
      <alignment horizontal="center" vertical="center" wrapText="1"/>
    </xf>
    <xf numFmtId="0" fontId="6" fillId="2" borderId="17" xfId="0" applyFont="1" applyFill="1" applyBorder="1" applyAlignment="1" applyProtection="1">
      <alignment horizontal="center" vertical="center"/>
    </xf>
    <xf numFmtId="0" fontId="6" fillId="2" borderId="18" xfId="0" applyFont="1" applyFill="1" applyBorder="1" applyAlignment="1" applyProtection="1">
      <alignment horizontal="center" vertical="center"/>
    </xf>
    <xf numFmtId="0" fontId="6" fillId="2" borderId="19" xfId="0" applyFont="1" applyFill="1" applyBorder="1" applyAlignment="1" applyProtection="1">
      <alignment horizontal="center" vertical="center"/>
    </xf>
    <xf numFmtId="0" fontId="3" fillId="2" borderId="1" xfId="0" applyFont="1" applyFill="1" applyBorder="1" applyAlignment="1" applyProtection="1">
      <alignment horizontal="left"/>
      <protection locked="0"/>
    </xf>
    <xf numFmtId="0" fontId="9" fillId="2" borderId="15" xfId="0" applyFont="1" applyFill="1" applyBorder="1" applyAlignment="1" applyProtection="1">
      <alignment horizontal="center"/>
    </xf>
    <xf numFmtId="0" fontId="6" fillId="2" borderId="4" xfId="0" applyFont="1" applyFill="1" applyBorder="1" applyAlignment="1" applyProtection="1">
      <alignment horizontal="center" vertical="center" wrapText="1"/>
      <protection locked="0"/>
    </xf>
    <xf numFmtId="0" fontId="6" fillId="2" borderId="6"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protection locked="0"/>
    </xf>
    <xf numFmtId="0" fontId="1" fillId="2" borderId="6" xfId="0" applyFont="1" applyFill="1" applyBorder="1" applyAlignment="1" applyProtection="1">
      <alignment horizontal="center" vertical="center"/>
      <protection locked="0"/>
    </xf>
    <xf numFmtId="0" fontId="1" fillId="2" borderId="0" xfId="0" applyFont="1" applyFill="1" applyAlignment="1" applyProtection="1">
      <alignment horizontal="center"/>
      <protection locked="0"/>
    </xf>
    <xf numFmtId="0" fontId="1" fillId="2" borderId="16" xfId="0" applyFont="1" applyFill="1" applyBorder="1" applyAlignment="1" applyProtection="1">
      <alignment horizontal="center"/>
      <protection locked="0"/>
    </xf>
    <xf numFmtId="0" fontId="3" fillId="2" borderId="16" xfId="0" applyFont="1" applyFill="1" applyBorder="1" applyAlignment="1" applyProtection="1">
      <alignment horizontal="center" vertical="center" wrapText="1"/>
      <protection locked="0"/>
    </xf>
    <xf numFmtId="0" fontId="3" fillId="2" borderId="30" xfId="0" applyFont="1" applyFill="1" applyBorder="1" applyAlignment="1" applyProtection="1">
      <alignment horizontal="center" vertical="center" wrapText="1"/>
      <protection locked="0"/>
    </xf>
    <xf numFmtId="0" fontId="8" fillId="3" borderId="6" xfId="0" applyFont="1" applyFill="1" applyBorder="1" applyAlignment="1" applyProtection="1">
      <alignment horizontal="center" vertical="center" wrapText="1"/>
    </xf>
    <xf numFmtId="0" fontId="29" fillId="0" borderId="4" xfId="0" applyFont="1" applyBorder="1" applyAlignment="1">
      <alignment horizontal="left" vertical="center" wrapText="1"/>
    </xf>
    <xf numFmtId="0" fontId="29" fillId="0" borderId="37" xfId="0" applyFont="1" applyBorder="1" applyAlignment="1">
      <alignment horizontal="left" vertical="center" wrapText="1"/>
    </xf>
    <xf numFmtId="0" fontId="30" fillId="0" borderId="3" xfId="0" applyFont="1" applyBorder="1" applyAlignment="1" applyProtection="1">
      <alignment horizontal="left" vertical="center" wrapText="1"/>
    </xf>
    <xf numFmtId="0" fontId="30" fillId="0" borderId="1" xfId="0" applyFont="1" applyBorder="1" applyAlignment="1" applyProtection="1">
      <alignment horizontal="left" vertical="center" wrapText="1"/>
    </xf>
  </cellXfs>
  <cellStyles count="46">
    <cellStyle name="20% - Énfasis1" xfId="23" builtinId="30" customBuiltin="1"/>
    <cellStyle name="20% - Énfasis2" xfId="27" builtinId="34" customBuiltin="1"/>
    <cellStyle name="20% - Énfasis3" xfId="31" builtinId="38" customBuiltin="1"/>
    <cellStyle name="20% - Énfasis4" xfId="35" builtinId="42" customBuiltin="1"/>
    <cellStyle name="20% - Énfasis5" xfId="39" builtinId="46" customBuiltin="1"/>
    <cellStyle name="20% - Énfasis6" xfId="43" builtinId="50" customBuiltin="1"/>
    <cellStyle name="40% - Énfasis1" xfId="24" builtinId="31" customBuiltin="1"/>
    <cellStyle name="40% - Énfasis2" xfId="28" builtinId="35" customBuiltin="1"/>
    <cellStyle name="40% - Énfasis3" xfId="32" builtinId="39" customBuiltin="1"/>
    <cellStyle name="40% - Énfasis4" xfId="36" builtinId="43" customBuiltin="1"/>
    <cellStyle name="40% - Énfasis5" xfId="40" builtinId="47" customBuiltin="1"/>
    <cellStyle name="40% - Énfasis6" xfId="44" builtinId="51" customBuiltin="1"/>
    <cellStyle name="60% - Énfasis1" xfId="25" builtinId="32" customBuiltin="1"/>
    <cellStyle name="60% - Énfasis2" xfId="29" builtinId="36" customBuiltin="1"/>
    <cellStyle name="60% - Énfasis3" xfId="33" builtinId="40" customBuiltin="1"/>
    <cellStyle name="60% - Énfasis4" xfId="37" builtinId="44" customBuiltin="1"/>
    <cellStyle name="60% - Énfasis5" xfId="41" builtinId="48" customBuiltin="1"/>
    <cellStyle name="60% - Énfasis6" xfId="45" builtinId="52" customBuiltin="1"/>
    <cellStyle name="Bueno" xfId="10" builtinId="26" customBuiltin="1"/>
    <cellStyle name="Cálculo" xfId="15" builtinId="22" customBuiltin="1"/>
    <cellStyle name="Celda de comprobación" xfId="17" builtinId="23" customBuiltin="1"/>
    <cellStyle name="Celda vinculada" xfId="16" builtinId="24" customBuiltin="1"/>
    <cellStyle name="Encabezado 1" xfId="6" builtinId="16" customBuiltin="1"/>
    <cellStyle name="Encabezado 4" xfId="9" builtinId="19" customBuiltin="1"/>
    <cellStyle name="Énfasis1" xfId="22" builtinId="29" customBuiltin="1"/>
    <cellStyle name="Énfasis2" xfId="26" builtinId="33" customBuiltin="1"/>
    <cellStyle name="Énfasis3" xfId="30" builtinId="37" customBuiltin="1"/>
    <cellStyle name="Énfasis4" xfId="34" builtinId="41" customBuiltin="1"/>
    <cellStyle name="Énfasis5" xfId="38" builtinId="45" customBuiltin="1"/>
    <cellStyle name="Énfasis6" xfId="42" builtinId="49" customBuiltin="1"/>
    <cellStyle name="Entrada" xfId="13" builtinId="20" customBuiltin="1"/>
    <cellStyle name="Incorrecto" xfId="11" builtinId="27" customBuiltin="1"/>
    <cellStyle name="Millares" xfId="4" builtinId="3"/>
    <cellStyle name="Millares [0] 2" xfId="2" xr:uid="{00000000-0005-0000-0000-000021000000}"/>
    <cellStyle name="Millares 2" xfId="3" xr:uid="{00000000-0005-0000-0000-000022000000}"/>
    <cellStyle name="Neutral" xfId="12" builtinId="28" customBuiltin="1"/>
    <cellStyle name="Normal" xfId="0" builtinId="0"/>
    <cellStyle name="Notas" xfId="19" builtinId="10" customBuiltin="1"/>
    <cellStyle name="Porcentaje" xfId="1" builtinId="5"/>
    <cellStyle name="Salida" xfId="14" builtinId="21" customBuiltin="1"/>
    <cellStyle name="Texto de advertencia" xfId="18" builtinId="11" customBuiltin="1"/>
    <cellStyle name="Texto explicativo" xfId="20" builtinId="53" customBuiltin="1"/>
    <cellStyle name="Título" xfId="5" builtinId="15" customBuiltin="1"/>
    <cellStyle name="Título 2" xfId="7" builtinId="17" customBuiltin="1"/>
    <cellStyle name="Título 3" xfId="8" builtinId="18" customBuiltin="1"/>
    <cellStyle name="Total" xfId="21" builtinId="25" customBuiltin="1"/>
  </cellStyles>
  <dxfs count="0"/>
  <tableStyles count="0" defaultTableStyle="TableStyleMedium2" defaultPivotStyle="PivotStyleLight16"/>
  <colors>
    <mruColors>
      <color rgb="FF00482B"/>
      <color rgb="FFFFE122"/>
      <color rgb="FF4B514E"/>
      <color rgb="FF292929"/>
      <color rgb="FF004846"/>
      <color rgb="FF0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167090</xdr:colOff>
      <xdr:row>1</xdr:row>
      <xdr:rowOff>38210</xdr:rowOff>
    </xdr:from>
    <xdr:to>
      <xdr:col>0</xdr:col>
      <xdr:colOff>560920</xdr:colOff>
      <xdr:row>4</xdr:row>
      <xdr:rowOff>170346</xdr:rowOff>
    </xdr:to>
    <xdr:pic>
      <xdr:nvPicPr>
        <xdr:cNvPr id="6" name="Imagen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67090" y="228710"/>
          <a:ext cx="393830" cy="745969"/>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7"/>
  <sheetViews>
    <sheetView tabSelected="1" view="pageBreakPreview" zoomScaleNormal="85" zoomScaleSheetLayoutView="100" zoomScalePageLayoutView="55" workbookViewId="0">
      <selection activeCell="A24" sqref="A24:J29"/>
    </sheetView>
  </sheetViews>
  <sheetFormatPr baseColWidth="10" defaultColWidth="11.44140625" defaultRowHeight="14.4" x14ac:dyDescent="0.3"/>
  <cols>
    <col min="1" max="1" width="10.6640625" style="10" customWidth="1"/>
    <col min="2" max="2" width="40.88671875" style="34" customWidth="1"/>
    <col min="3" max="3" width="12.44140625" style="10" customWidth="1"/>
    <col min="4" max="4" width="12.6640625" style="10" customWidth="1"/>
    <col min="5" max="5" width="13.33203125" style="10" customWidth="1"/>
    <col min="6" max="6" width="13.5546875" style="10" customWidth="1"/>
    <col min="7" max="7" width="12.88671875" style="10" customWidth="1"/>
    <col min="8" max="8" width="15" style="10" customWidth="1"/>
    <col min="9" max="9" width="15" style="12" customWidth="1"/>
    <col min="10" max="10" width="16.6640625" style="12" customWidth="1"/>
    <col min="11" max="11" width="14.6640625" style="12" customWidth="1"/>
    <col min="12" max="12" width="18.6640625" style="12" customWidth="1"/>
    <col min="13" max="16384" width="11.44140625" style="12"/>
  </cols>
  <sheetData>
    <row r="1" spans="1:12" x14ac:dyDescent="0.3">
      <c r="F1" s="11"/>
    </row>
    <row r="2" spans="1:12" ht="15.75" customHeight="1" x14ac:dyDescent="0.3">
      <c r="A2" s="46"/>
      <c r="B2" s="56" t="s">
        <v>0</v>
      </c>
      <c r="C2" s="56"/>
      <c r="D2" s="56"/>
      <c r="E2" s="56"/>
      <c r="F2" s="56"/>
      <c r="G2" s="56"/>
      <c r="H2" s="56"/>
      <c r="I2" s="56"/>
      <c r="J2" s="56"/>
      <c r="K2" s="40" t="s">
        <v>27</v>
      </c>
      <c r="L2" s="41"/>
    </row>
    <row r="3" spans="1:12" ht="15.75" customHeight="1" x14ac:dyDescent="0.3">
      <c r="A3" s="46"/>
      <c r="B3" s="56" t="s">
        <v>1</v>
      </c>
      <c r="C3" s="56"/>
      <c r="D3" s="56"/>
      <c r="E3" s="56"/>
      <c r="F3" s="56"/>
      <c r="G3" s="56"/>
      <c r="H3" s="56"/>
      <c r="I3" s="56"/>
      <c r="J3" s="56"/>
      <c r="K3" s="42"/>
      <c r="L3" s="43"/>
    </row>
    <row r="4" spans="1:12" ht="16.5" customHeight="1" x14ac:dyDescent="0.3">
      <c r="A4" s="46"/>
      <c r="B4" s="56" t="s">
        <v>34</v>
      </c>
      <c r="C4" s="56"/>
      <c r="D4" s="56"/>
      <c r="E4" s="56"/>
      <c r="F4" s="56"/>
      <c r="G4" s="56"/>
      <c r="H4" s="56"/>
      <c r="I4" s="56"/>
      <c r="J4" s="56"/>
      <c r="K4" s="42"/>
      <c r="L4" s="43"/>
    </row>
    <row r="5" spans="1:12" ht="15" customHeight="1" x14ac:dyDescent="0.3">
      <c r="A5" s="46"/>
      <c r="B5" s="56"/>
      <c r="C5" s="56"/>
      <c r="D5" s="56"/>
      <c r="E5" s="56"/>
      <c r="F5" s="56"/>
      <c r="G5" s="56"/>
      <c r="H5" s="56"/>
      <c r="I5" s="56"/>
      <c r="J5" s="56"/>
      <c r="K5" s="44"/>
      <c r="L5" s="45"/>
    </row>
    <row r="7" spans="1:12" x14ac:dyDescent="0.3">
      <c r="A7" s="13" t="s">
        <v>31</v>
      </c>
    </row>
    <row r="8" spans="1:12" x14ac:dyDescent="0.3">
      <c r="A8" s="14" t="s">
        <v>30</v>
      </c>
    </row>
    <row r="9" spans="1:12" x14ac:dyDescent="0.3">
      <c r="A9" s="60" t="s">
        <v>29</v>
      </c>
      <c r="B9" s="60"/>
      <c r="C9" s="15"/>
      <c r="E9" s="16" t="s">
        <v>20</v>
      </c>
      <c r="F9" s="62"/>
      <c r="G9" s="63"/>
      <c r="I9" s="17" t="s">
        <v>16</v>
      </c>
      <c r="J9" s="64"/>
      <c r="K9" s="65"/>
    </row>
    <row r="10" spans="1:12" ht="15" thickBot="1" x14ac:dyDescent="0.35">
      <c r="A10" s="15"/>
      <c r="B10" s="35"/>
      <c r="C10" s="15"/>
      <c r="E10" s="18"/>
      <c r="F10" s="18"/>
      <c r="G10" s="18"/>
      <c r="I10" s="19"/>
      <c r="J10" s="20"/>
      <c r="K10" s="20"/>
    </row>
    <row r="11" spans="1:12" ht="15" thickBot="1" x14ac:dyDescent="0.35">
      <c r="A11" s="50" t="s">
        <v>26</v>
      </c>
      <c r="B11" s="51"/>
      <c r="C11" s="21"/>
      <c r="D11" s="47" t="s">
        <v>17</v>
      </c>
      <c r="E11" s="48"/>
      <c r="F11" s="48"/>
      <c r="G11" s="49"/>
      <c r="H11" s="27"/>
      <c r="I11" s="19"/>
    </row>
    <row r="12" spans="1:12" ht="15" thickBot="1" x14ac:dyDescent="0.35">
      <c r="A12" s="52"/>
      <c r="B12" s="53"/>
      <c r="C12" s="21"/>
      <c r="D12" s="22"/>
      <c r="E12" s="18"/>
      <c r="F12" s="18"/>
      <c r="G12" s="18"/>
      <c r="I12" s="19"/>
    </row>
    <row r="13" spans="1:12" ht="15" thickBot="1" x14ac:dyDescent="0.35">
      <c r="A13" s="52"/>
      <c r="B13" s="53"/>
      <c r="C13" s="21"/>
      <c r="D13" s="47" t="s">
        <v>18</v>
      </c>
      <c r="E13" s="48"/>
      <c r="F13" s="48"/>
      <c r="G13" s="49"/>
      <c r="H13" s="27"/>
      <c r="I13" s="19"/>
    </row>
    <row r="14" spans="1:12" ht="18.75" customHeight="1" thickBot="1" x14ac:dyDescent="0.35">
      <c r="A14" s="52"/>
      <c r="B14" s="53"/>
      <c r="C14" s="21"/>
      <c r="E14" s="18"/>
      <c r="F14" s="18"/>
      <c r="G14" s="18"/>
      <c r="I14" s="19"/>
    </row>
    <row r="15" spans="1:12" ht="15" thickBot="1" x14ac:dyDescent="0.35">
      <c r="A15" s="54"/>
      <c r="B15" s="55"/>
      <c r="C15" s="21"/>
      <c r="D15" s="47" t="s">
        <v>21</v>
      </c>
      <c r="E15" s="48"/>
      <c r="F15" s="48"/>
      <c r="G15" s="49"/>
      <c r="H15" s="27"/>
      <c r="I15" s="19"/>
      <c r="J15" s="20"/>
      <c r="K15" s="20"/>
    </row>
    <row r="16" spans="1:12" x14ac:dyDescent="0.3">
      <c r="A16" s="15"/>
      <c r="B16" s="35"/>
      <c r="C16" s="15"/>
      <c r="E16" s="18"/>
      <c r="F16" s="18"/>
      <c r="G16" s="18"/>
      <c r="I16" s="19"/>
      <c r="J16" s="20"/>
      <c r="K16" s="20"/>
    </row>
    <row r="18" spans="1:12" s="25" customFormat="1" ht="39.6" x14ac:dyDescent="0.3">
      <c r="A18" s="23" t="s">
        <v>28</v>
      </c>
      <c r="B18" s="47" t="s">
        <v>2</v>
      </c>
      <c r="C18" s="70"/>
      <c r="D18" s="23" t="s">
        <v>3</v>
      </c>
      <c r="E18" s="23" t="s">
        <v>23</v>
      </c>
      <c r="F18" s="24" t="s">
        <v>4</v>
      </c>
      <c r="G18" s="32" t="s">
        <v>25</v>
      </c>
      <c r="H18" s="24" t="s">
        <v>5</v>
      </c>
      <c r="I18" s="24" t="s">
        <v>6</v>
      </c>
      <c r="J18" s="24" t="s">
        <v>7</v>
      </c>
      <c r="K18" s="24" t="s">
        <v>8</v>
      </c>
      <c r="L18" s="24" t="s">
        <v>9</v>
      </c>
    </row>
    <row r="19" spans="1:12" s="25" customFormat="1" ht="28.8" customHeight="1" x14ac:dyDescent="0.3">
      <c r="A19" s="4">
        <v>1</v>
      </c>
      <c r="B19" s="71" t="s">
        <v>35</v>
      </c>
      <c r="C19" s="72"/>
      <c r="D19" s="29">
        <v>1</v>
      </c>
      <c r="E19" s="33" t="s">
        <v>33</v>
      </c>
      <c r="F19" s="30"/>
      <c r="G19" s="31"/>
      <c r="H19" s="1">
        <f>+ROUND(F19*G19,0)</f>
        <v>0</v>
      </c>
      <c r="I19" s="1">
        <f>ROUND(F19+H19,0)</f>
        <v>0</v>
      </c>
      <c r="J19" s="1">
        <f>ROUND(F19*D19,0)</f>
        <v>0</v>
      </c>
      <c r="K19" s="1">
        <f>ROUND(J19*G19,0)</f>
        <v>0</v>
      </c>
      <c r="L19" s="2">
        <f>ROUND(J19+K19,0)</f>
        <v>0</v>
      </c>
    </row>
    <row r="20" spans="1:12" s="25" customFormat="1" ht="57.6" customHeight="1" x14ac:dyDescent="0.3">
      <c r="A20" s="4">
        <v>2</v>
      </c>
      <c r="B20" s="71" t="s">
        <v>36</v>
      </c>
      <c r="C20" s="72"/>
      <c r="D20" s="29">
        <v>1</v>
      </c>
      <c r="E20" s="33" t="s">
        <v>33</v>
      </c>
      <c r="F20" s="30"/>
      <c r="G20" s="31"/>
      <c r="H20" s="1">
        <f t="shared" ref="H20:H21" si="0">+ROUND(F20*G20,0)</f>
        <v>0</v>
      </c>
      <c r="I20" s="1">
        <f t="shared" ref="I20:I21" si="1">ROUND(F20+H20,0)</f>
        <v>0</v>
      </c>
      <c r="J20" s="1">
        <f t="shared" ref="J20:J21" si="2">ROUND(F20*D20,0)</f>
        <v>0</v>
      </c>
      <c r="K20" s="1">
        <f t="shared" ref="K20:K21" si="3">ROUND(J20*G20,0)</f>
        <v>0</v>
      </c>
      <c r="L20" s="2">
        <f t="shared" ref="L20:L21" si="4">ROUND(J20+K20,0)</f>
        <v>0</v>
      </c>
    </row>
    <row r="21" spans="1:12" s="25" customFormat="1" ht="28.8" customHeight="1" x14ac:dyDescent="0.3">
      <c r="A21" s="4">
        <v>3</v>
      </c>
      <c r="B21" s="71" t="s">
        <v>37</v>
      </c>
      <c r="C21" s="72"/>
      <c r="D21" s="29">
        <v>1</v>
      </c>
      <c r="E21" s="33" t="s">
        <v>33</v>
      </c>
      <c r="F21" s="30"/>
      <c r="G21" s="31"/>
      <c r="H21" s="1">
        <f t="shared" si="0"/>
        <v>0</v>
      </c>
      <c r="I21" s="1">
        <f t="shared" si="1"/>
        <v>0</v>
      </c>
      <c r="J21" s="1">
        <f t="shared" si="2"/>
        <v>0</v>
      </c>
      <c r="K21" s="1">
        <f t="shared" si="3"/>
        <v>0</v>
      </c>
      <c r="L21" s="2">
        <f t="shared" si="4"/>
        <v>0</v>
      </c>
    </row>
    <row r="22" spans="1:12" s="25" customFormat="1" ht="42" customHeight="1" thickBot="1" x14ac:dyDescent="0.35">
      <c r="A22" s="21"/>
      <c r="B22" s="68"/>
      <c r="C22" s="68"/>
      <c r="D22" s="68"/>
      <c r="E22" s="68"/>
      <c r="F22" s="68"/>
      <c r="G22" s="68"/>
      <c r="H22" s="68"/>
      <c r="I22" s="68"/>
      <c r="J22" s="69"/>
      <c r="K22" s="5" t="s">
        <v>22</v>
      </c>
      <c r="L22" s="37">
        <f>SUMIF(G:G,0%,J:J)</f>
        <v>0</v>
      </c>
    </row>
    <row r="23" spans="1:12" s="25" customFormat="1" ht="39" customHeight="1" thickBot="1" x14ac:dyDescent="0.35">
      <c r="A23" s="57" t="s">
        <v>24</v>
      </c>
      <c r="B23" s="58"/>
      <c r="C23" s="58"/>
      <c r="D23" s="58"/>
      <c r="E23" s="58"/>
      <c r="F23" s="58"/>
      <c r="G23" s="58"/>
      <c r="H23" s="58"/>
      <c r="I23" s="58"/>
      <c r="J23" s="59"/>
      <c r="K23" s="9" t="s">
        <v>10</v>
      </c>
      <c r="L23" s="37">
        <f>SUMIF(G:G,5%,J:J)</f>
        <v>0</v>
      </c>
    </row>
    <row r="24" spans="1:12" s="25" customFormat="1" ht="57" customHeight="1" x14ac:dyDescent="0.3">
      <c r="A24" s="73" t="s">
        <v>38</v>
      </c>
      <c r="B24" s="73"/>
      <c r="C24" s="73"/>
      <c r="D24" s="73"/>
      <c r="E24" s="73"/>
      <c r="F24" s="73"/>
      <c r="G24" s="73"/>
      <c r="H24" s="73"/>
      <c r="I24" s="73"/>
      <c r="J24" s="73"/>
      <c r="K24" s="5" t="s">
        <v>11</v>
      </c>
      <c r="L24" s="37">
        <f>SUMIF(G:G,19%,J:J)</f>
        <v>0</v>
      </c>
    </row>
    <row r="25" spans="1:12" s="25" customFormat="1" ht="30.6" customHeight="1" x14ac:dyDescent="0.3">
      <c r="A25" s="74"/>
      <c r="B25" s="74"/>
      <c r="C25" s="74"/>
      <c r="D25" s="74"/>
      <c r="E25" s="74"/>
      <c r="F25" s="74"/>
      <c r="G25" s="74"/>
      <c r="H25" s="74"/>
      <c r="I25" s="74"/>
      <c r="J25" s="74"/>
      <c r="K25" s="6" t="s">
        <v>7</v>
      </c>
      <c r="L25" s="38">
        <f>SUM(L22:L24)</f>
        <v>0</v>
      </c>
    </row>
    <row r="26" spans="1:12" s="25" customFormat="1" ht="23.25" customHeight="1" x14ac:dyDescent="0.3">
      <c r="A26" s="74"/>
      <c r="B26" s="74"/>
      <c r="C26" s="74"/>
      <c r="D26" s="74"/>
      <c r="E26" s="74"/>
      <c r="F26" s="74"/>
      <c r="G26" s="74"/>
      <c r="H26" s="74"/>
      <c r="I26" s="74"/>
      <c r="J26" s="74"/>
      <c r="K26" s="7" t="s">
        <v>12</v>
      </c>
      <c r="L26" s="39">
        <f>ROUND(L23*5%,0)</f>
        <v>0</v>
      </c>
    </row>
    <row r="27" spans="1:12" s="25" customFormat="1" ht="22.95" customHeight="1" x14ac:dyDescent="0.3">
      <c r="A27" s="74"/>
      <c r="B27" s="74"/>
      <c r="C27" s="74"/>
      <c r="D27" s="74"/>
      <c r="E27" s="74"/>
      <c r="F27" s="74"/>
      <c r="G27" s="74"/>
      <c r="H27" s="74"/>
      <c r="I27" s="74"/>
      <c r="J27" s="74"/>
      <c r="K27" s="7" t="s">
        <v>13</v>
      </c>
      <c r="L27" s="37">
        <f>ROUND(L24*19%,0)</f>
        <v>0</v>
      </c>
    </row>
    <row r="28" spans="1:12" s="25" customFormat="1" ht="40.5" customHeight="1" x14ac:dyDescent="0.3">
      <c r="A28" s="74"/>
      <c r="B28" s="74"/>
      <c r="C28" s="74"/>
      <c r="D28" s="74"/>
      <c r="E28" s="74"/>
      <c r="F28" s="74"/>
      <c r="G28" s="74"/>
      <c r="H28" s="74"/>
      <c r="I28" s="74"/>
      <c r="J28" s="74"/>
      <c r="K28" s="6" t="s">
        <v>14</v>
      </c>
      <c r="L28" s="38">
        <f>SUM(L26:L27)</f>
        <v>0</v>
      </c>
    </row>
    <row r="29" spans="1:12" s="25" customFormat="1" ht="68.25" customHeight="1" x14ac:dyDescent="0.3">
      <c r="A29" s="74"/>
      <c r="B29" s="74"/>
      <c r="C29" s="74"/>
      <c r="D29" s="74"/>
      <c r="E29" s="74"/>
      <c r="F29" s="74"/>
      <c r="G29" s="74"/>
      <c r="H29" s="74"/>
      <c r="I29" s="74"/>
      <c r="J29" s="74"/>
      <c r="K29" s="8" t="s">
        <v>15</v>
      </c>
      <c r="L29" s="38">
        <f>+L25+L28</f>
        <v>0</v>
      </c>
    </row>
    <row r="32" spans="1:12" x14ac:dyDescent="0.3">
      <c r="B32" s="36"/>
      <c r="C32" s="28"/>
    </row>
    <row r="33" spans="1:3" x14ac:dyDescent="0.3">
      <c r="B33" s="66"/>
      <c r="C33" s="66"/>
    </row>
    <row r="34" spans="1:3" ht="15" thickBot="1" x14ac:dyDescent="0.35">
      <c r="B34" s="67"/>
      <c r="C34" s="67"/>
    </row>
    <row r="35" spans="1:3" x14ac:dyDescent="0.3">
      <c r="B35" s="61" t="s">
        <v>19</v>
      </c>
      <c r="C35" s="61"/>
    </row>
    <row r="37" spans="1:3" x14ac:dyDescent="0.3">
      <c r="A37" s="26" t="s">
        <v>32</v>
      </c>
    </row>
  </sheetData>
  <sheetProtection selectLockedCells="1"/>
  <mergeCells count="21">
    <mergeCell ref="A24:J29"/>
    <mergeCell ref="A23:J23"/>
    <mergeCell ref="A9:B9"/>
    <mergeCell ref="B35:C35"/>
    <mergeCell ref="D13:G13"/>
    <mergeCell ref="D15:G15"/>
    <mergeCell ref="F9:G9"/>
    <mergeCell ref="J9:K9"/>
    <mergeCell ref="B33:C34"/>
    <mergeCell ref="B22:J22"/>
    <mergeCell ref="B18:C18"/>
    <mergeCell ref="B19:C19"/>
    <mergeCell ref="B20:C20"/>
    <mergeCell ref="B21:C21"/>
    <mergeCell ref="K2:L5"/>
    <mergeCell ref="A2:A5"/>
    <mergeCell ref="D11:G11"/>
    <mergeCell ref="A11:B15"/>
    <mergeCell ref="B2:J2"/>
    <mergeCell ref="B3:J3"/>
    <mergeCell ref="B4:J5"/>
  </mergeCells>
  <dataValidations count="1">
    <dataValidation type="whole" allowBlank="1" showInputMessage="1" showErrorMessage="1" sqref="F19:F21" xr:uid="{00000000-0002-0000-0000-000000000000}">
      <formula1>0</formula1>
      <formula2>100000000</formula2>
    </dataValidation>
  </dataValidations>
  <pageMargins left="0.70866141732283472" right="0.70866141732283472" top="0.74803149606299213" bottom="0.74803149606299213" header="0.31496062992125984" footer="0.31496062992125984"/>
  <pageSetup paperSize="5" scale="58" orientation="landscape"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1000000}">
          <x14:formula1>
            <xm:f>Hoja2!$D$7:$D$9</xm:f>
          </x14:formula1>
          <xm:sqref>G19:G21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D7:D10"/>
  <sheetViews>
    <sheetView workbookViewId="0">
      <selection activeCell="D10" sqref="D10"/>
    </sheetView>
  </sheetViews>
  <sheetFormatPr baseColWidth="10" defaultRowHeight="14.4" x14ac:dyDescent="0.3"/>
  <sheetData>
    <row r="7" spans="4:4" x14ac:dyDescent="0.3">
      <c r="D7" s="3">
        <v>0</v>
      </c>
    </row>
    <row r="8" spans="4:4" x14ac:dyDescent="0.3">
      <c r="D8" s="3">
        <v>0.05</v>
      </c>
    </row>
    <row r="9" spans="4:4" x14ac:dyDescent="0.3">
      <c r="D9" s="3">
        <v>0.19</v>
      </c>
    </row>
    <row r="10" spans="4:4" x14ac:dyDescent="0.3">
      <c r="D10"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Hoja1</vt:lpstr>
      <vt:lpstr>Hoja2</vt:lpstr>
      <vt:lpstr>Hoja1!Área_de_impresión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HERNAN DARIO GONZALEZ MOLINA</dc:creator>
  <cp:lastModifiedBy>Yeisson Rios</cp:lastModifiedBy>
  <cp:lastPrinted>2022-05-04T20:34:42Z</cp:lastPrinted>
  <dcterms:created xsi:type="dcterms:W3CDTF">2017-04-28T13:22:52Z</dcterms:created>
  <dcterms:modified xsi:type="dcterms:W3CDTF">2022-06-01T14:18:27Z</dcterms:modified>
</cp:coreProperties>
</file>