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mc:AlternateContent xmlns:mc="http://schemas.openxmlformats.org/markup-compatibility/2006">
    <mc:Choice Requires="x15">
      <x15ac:absPath xmlns:x15ac="http://schemas.microsoft.com/office/spreadsheetml/2010/11/ac" url="C:\Users\hyvalbuena\OneDrive - Universidad de Cundinamarca\HEIDY-2022\12. F-CD-094 MATERIAL PROMOCION\3. DOCUMENTOS A PUBLICAR\"/>
    </mc:Choice>
  </mc:AlternateContent>
  <xr:revisionPtr revIDLastSave="140" documentId="8_{7B9A3500-A2FC-488A-B0F4-C957A0F53FE2}" xr6:coauthVersionLast="36" xr6:coauthVersionMax="36" xr10:uidLastSave="{2ECC5599-5AD3-401B-BBDF-72AD703297B7}"/>
  <bookViews>
    <workbookView xWindow="-120" yWindow="-120" windowWidth="15480" windowHeight="7665" xr2:uid="{00000000-000D-0000-FFFF-FFFF00000000}"/>
  </bookViews>
  <sheets>
    <sheet name="Hoja1" sheetId="1" r:id="rId1"/>
    <sheet name="Hoja2" sheetId="2" state="hidden" r:id="rId2"/>
  </sheets>
  <definedNames>
    <definedName name="_xlnm.Print_Area" localSheetId="0">Hoja1!$A$1:$K$37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1" l="1"/>
  <c r="G21" i="1"/>
  <c r="H21" i="1" s="1"/>
  <c r="J21" i="1" l="1"/>
  <c r="K21" i="1" s="1"/>
  <c r="I20" i="1"/>
  <c r="J20" i="1" s="1"/>
  <c r="K20" i="1" s="1"/>
  <c r="G20" i="1"/>
  <c r="H20" i="1" s="1"/>
  <c r="I19" i="1" l="1"/>
  <c r="G19" i="1"/>
  <c r="H19" i="1" s="1"/>
  <c r="J19" i="1" l="1"/>
  <c r="K19" i="1" s="1"/>
  <c r="K23" i="1"/>
  <c r="K26" i="1" s="1"/>
  <c r="K24" i="1" l="1"/>
  <c r="K27" i="1" s="1"/>
  <c r="K22" i="1"/>
  <c r="K28" i="1" l="1"/>
  <c r="K25" i="1"/>
  <c r="K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<sst xmlns="http://schemas.openxmlformats.org/spreadsheetml/2006/main" count="45" uniqueCount="42">
  <si>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</si>
  <si>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</si>
  <si>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</si>
  <si>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</si>
  <si>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</si>
  <si>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</si>
  <si>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</si>
  <si>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</si>
  <si>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</si>
  <si>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</si>
  <si>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</si>
  <si>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</si>
  <si>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</si>
  <si>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</si>
  <si>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</si>
  <si>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</si>
  <si>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</si>
  <si>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</si>
  <si>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</si>
  <si>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</si>
  <si>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</si>
  <si>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</si>
  <si>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</si>
  <si>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</si>
  <si>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</si>
  <si>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</si>
  <si>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</si>
  <si>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</si>
  <si>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</si>
  <si>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</si>
  <si>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</si>
  <si>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</si>
  <si>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</si>
  <si>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</si>
  <si>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</si>
  <si>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</si>
  <si>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</si>
  <si>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</si>
  <si>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UNIDAD</t>
  </si>
  <si>
    <t>Toalla blanca algodón de 250 gr medidas de 30x30 bordada logo CAD </t>
  </si>
  <si>
    <t>Manillas en satín marcadas imagen CAD. Tamaño estándar. Medidas: 30 cms de largo por 1 y medio de ancho.</t>
  </si>
  <si>
    <t>Bolsa Mochila Impermeable, tamaño 37x44.5 cm, marcado a una tinta. Material textil impermeable no tejido como puede ser el algodón natural y el polipropileno, preferiblemente un tipo de textil que no se deshilache, que sea resistente al agua y que se pueda marcar a 1 tinta.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</si>
</sst>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0" fontId="9" fillId="2" borderId="15" xfId="0" applyFont="1" applyFill="1" applyBorder="1" applyAlignment="1" applyProtection="1">
      <alignment horizontal="center"/>
    </xf>
    <xf numFmtId="0" fontId="3" fillId="0" borderId="27" xfId="0" applyFont="1" applyFill="1" applyBorder="1" applyAlignment="1" applyProtection="1">
      <alignment horizontal="center" vertical="center"/>
    </xf>
    <xf numFmtId="0" fontId="1" fillId="0" borderId="29" xfId="0" applyFont="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43" fontId="12" fillId="0" borderId="28" xfId="3" applyFont="1" applyFill="1" applyBorder="1" applyAlignment="1" applyProtection="1">
      <alignment horizontal="center" vertical="center"/>
      <protection locked="0"/>
    </xf>
    <xf numFmtId="43" fontId="3" fillId="0" borderId="28" xfId="3" applyFont="1" applyFill="1" applyBorder="1" applyAlignment="1" applyProtection="1">
      <alignment horizontal="center" vertical="center"/>
      <protection hidden="1"/>
    </xf>
    <xf numFmtId="43" fontId="3" fillId="0" borderId="28" xfId="3" applyFont="1" applyFill="1" applyBorder="1" applyAlignment="1" applyProtection="1">
      <alignment vertical="center"/>
      <protection hidden="1"/>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1" fillId="0" borderId="17" xfId="0" applyFont="1" applyBorder="1" applyAlignment="1">
      <alignment wrapText="1"/>
    </xf>
    <xf numFmtId="0" fontId="3" fillId="0" borderId="28" xfId="0" applyFont="1" applyFill="1" applyBorder="1" applyAlignment="1" applyProtection="1">
      <alignment horizontal="center" vertical="center"/>
    </xf>
    <xf numFmtId="0" fontId="2" fillId="0" borderId="29" xfId="0" applyFont="1" applyFill="1" applyBorder="1" applyAlignment="1">
      <alignment wrapText="1"/>
    </xf>
    <xf numFmtId="0" fontId="1" fillId="0" borderId="28" xfId="0" applyFont="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9" fontId="3" fillId="0" borderId="28" xfId="1" applyFont="1" applyFill="1" applyBorder="1" applyAlignment="1" applyProtection="1">
      <alignment horizontal="center" vertical="center"/>
      <protection locked="0"/>
    </xf>
    <xf numFmtId="0" fontId="1" fillId="0" borderId="29" xfId="0" applyFont="1" applyBorder="1" applyAlignment="1">
      <alignment wrapText="1"/>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tabSelected="1" topLeftCell="A7" zoomScale="70" zoomScaleNormal="70" zoomScaleSheetLayoutView="90" zoomScalePageLayoutView="55" workbookViewId="0">
      <selection activeCell="E21" sqref="E21"/>
    </sheetView>
  </sheetViews>
  <sheetFormatPr baseColWidth="10" defaultRowHeight="15" x14ac:dyDescent="0.25"/>
  <cols>
    <col min="1" max="1" width="10.7109375" style="12" customWidth="1"/>
    <col min="2" max="2" width="77.85546875" style="12" customWidth="1"/>
    <col min="3" max="3" width="13.28515625" style="12" customWidth="1"/>
    <col min="4" max="5" width="15" style="12" customWidth="1"/>
    <col min="6" max="6" width="19.85546875" style="12" customWidth="1"/>
    <col min="7" max="7" width="15" style="12" customWidth="1"/>
    <col min="8" max="8" width="15" style="14" customWidth="1"/>
    <col min="9" max="9" width="16.7109375" style="14" customWidth="1"/>
    <col min="10" max="10" width="20.140625" style="14" customWidth="1"/>
    <col min="11" max="11" width="21.7109375" style="14" customWidth="1"/>
    <col min="12" max="16384" width="11.42578125" style="14"/>
  </cols>
  <sheetData>
    <row r="1" spans="1:11" x14ac:dyDescent="0.25">
      <c r="E1" s="13"/>
    </row>
    <row r="2" spans="1:11" ht="15.75" customHeight="1" x14ac:dyDescent="0.25">
      <c r="A2" s="54"/>
      <c r="B2" s="61" t="s">
        <v>0</v>
      </c>
      <c r="C2" s="61"/>
      <c r="D2" s="61"/>
      <c r="E2" s="61"/>
      <c r="F2" s="61"/>
      <c r="G2" s="61"/>
      <c r="H2" s="61"/>
      <c r="I2" s="61"/>
      <c r="J2" s="61" t="s">
        <v>32</v>
      </c>
      <c r="K2" s="61"/>
    </row>
    <row r="3" spans="1:11" ht="15.75" customHeight="1" x14ac:dyDescent="0.25">
      <c r="A3" s="54"/>
      <c r="B3" s="61" t="s">
        <v>1</v>
      </c>
      <c r="C3" s="61"/>
      <c r="D3" s="61"/>
      <c r="E3" s="61"/>
      <c r="F3" s="61"/>
      <c r="G3" s="61"/>
      <c r="H3" s="61"/>
      <c r="I3" s="61"/>
      <c r="J3" s="61" t="s">
        <v>28</v>
      </c>
      <c r="K3" s="61"/>
    </row>
    <row r="4" spans="1:11" ht="16.5" customHeight="1" x14ac:dyDescent="0.25">
      <c r="A4" s="54"/>
      <c r="B4" s="61" t="s">
        <v>26</v>
      </c>
      <c r="C4" s="61"/>
      <c r="D4" s="61"/>
      <c r="E4" s="61"/>
      <c r="F4" s="61"/>
      <c r="G4" s="61"/>
      <c r="H4" s="61"/>
      <c r="I4" s="61"/>
      <c r="J4" s="61" t="s">
        <v>29</v>
      </c>
      <c r="K4" s="61"/>
    </row>
    <row r="5" spans="1:11" ht="15" customHeight="1" x14ac:dyDescent="0.25">
      <c r="A5" s="54"/>
      <c r="B5" s="61"/>
      <c r="C5" s="61"/>
      <c r="D5" s="61"/>
      <c r="E5" s="61"/>
      <c r="F5" s="61"/>
      <c r="G5" s="61"/>
      <c r="H5" s="61"/>
      <c r="I5" s="61"/>
      <c r="J5" s="61" t="s">
        <v>30</v>
      </c>
      <c r="K5" s="61"/>
    </row>
    <row r="7" spans="1:11" x14ac:dyDescent="0.25">
      <c r="A7" s="15" t="s">
        <v>35</v>
      </c>
    </row>
    <row r="8" spans="1:11" x14ac:dyDescent="0.25">
      <c r="A8" s="16" t="s">
        <v>34</v>
      </c>
    </row>
    <row r="9" spans="1:11" ht="25.5" customHeight="1" x14ac:dyDescent="0.25">
      <c r="A9" s="68" t="s">
        <v>33</v>
      </c>
      <c r="B9" s="68"/>
      <c r="D9" s="18" t="s">
        <v>20</v>
      </c>
      <c r="E9" s="69"/>
      <c r="F9" s="70"/>
      <c r="H9" s="19" t="s">
        <v>16</v>
      </c>
      <c r="I9" s="71"/>
      <c r="J9" s="72"/>
    </row>
    <row r="10" spans="1:11" ht="15.75" thickBot="1" x14ac:dyDescent="0.3">
      <c r="A10" s="17"/>
      <c r="B10" s="17"/>
      <c r="D10" s="20"/>
      <c r="E10" s="20"/>
      <c r="F10" s="20"/>
      <c r="H10" s="21"/>
      <c r="I10" s="22"/>
      <c r="J10" s="22"/>
    </row>
    <row r="11" spans="1:11" ht="30.75" customHeight="1" thickBot="1" x14ac:dyDescent="0.3">
      <c r="A11" s="62" t="s">
        <v>27</v>
      </c>
      <c r="B11" s="63"/>
      <c r="C11" s="55" t="s">
        <v>17</v>
      </c>
      <c r="D11" s="56"/>
      <c r="E11" s="56"/>
      <c r="F11" s="57"/>
      <c r="G11" s="28"/>
      <c r="H11" s="21"/>
    </row>
    <row r="12" spans="1:11" ht="15.75" thickBot="1" x14ac:dyDescent="0.3">
      <c r="A12" s="64"/>
      <c r="B12" s="65"/>
      <c r="C12" s="23"/>
      <c r="D12" s="20"/>
      <c r="E12" s="20"/>
      <c r="F12" s="20"/>
      <c r="H12" s="21"/>
    </row>
    <row r="13" spans="1:11" ht="30" customHeight="1" thickBot="1" x14ac:dyDescent="0.3">
      <c r="A13" s="64"/>
      <c r="B13" s="65"/>
      <c r="C13" s="55" t="s">
        <v>18</v>
      </c>
      <c r="D13" s="56"/>
      <c r="E13" s="56"/>
      <c r="F13" s="57"/>
      <c r="G13" s="28"/>
      <c r="H13" s="21"/>
    </row>
    <row r="14" spans="1:11" ht="18.75" customHeight="1" thickBot="1" x14ac:dyDescent="0.3">
      <c r="A14" s="64"/>
      <c r="B14" s="65"/>
      <c r="D14" s="20"/>
      <c r="E14" s="20"/>
      <c r="F14" s="20"/>
      <c r="H14" s="21"/>
    </row>
    <row r="15" spans="1:11" ht="24" customHeight="1" thickBot="1" x14ac:dyDescent="0.3">
      <c r="A15" s="66"/>
      <c r="B15" s="67"/>
      <c r="C15" s="55" t="s">
        <v>21</v>
      </c>
      <c r="D15" s="56"/>
      <c r="E15" s="56"/>
      <c r="F15" s="57"/>
      <c r="G15" s="28"/>
      <c r="H15" s="21"/>
      <c r="I15" s="22"/>
      <c r="J15" s="22"/>
    </row>
    <row r="16" spans="1:11" x14ac:dyDescent="0.25">
      <c r="A16" s="17"/>
      <c r="B16" s="17"/>
      <c r="D16" s="20"/>
      <c r="E16" s="20"/>
      <c r="F16" s="20"/>
      <c r="H16" s="21"/>
      <c r="I16" s="22"/>
      <c r="J16" s="22"/>
    </row>
    <row r="18" spans="1:11" s="26" customFormat="1" ht="36" customHeight="1" x14ac:dyDescent="0.25">
      <c r="A18" s="24" t="s">
        <v>31</v>
      </c>
      <c r="B18" s="24" t="s">
        <v>2</v>
      </c>
      <c r="C18" s="24" t="s">
        <v>3</v>
      </c>
      <c r="D18" s="24" t="s">
        <v>23</v>
      </c>
      <c r="E18" s="25" t="s">
        <v>4</v>
      </c>
      <c r="F18" s="25" t="s">
        <v>25</v>
      </c>
      <c r="G18" s="25" t="s">
        <v>5</v>
      </c>
      <c r="H18" s="25" t="s">
        <v>6</v>
      </c>
      <c r="I18" s="25" t="s">
        <v>7</v>
      </c>
      <c r="J18" s="25" t="s">
        <v>8</v>
      </c>
      <c r="K18" s="25" t="s">
        <v>9</v>
      </c>
    </row>
    <row r="19" spans="1:11" s="26" customFormat="1" ht="33" customHeight="1" x14ac:dyDescent="0.2">
      <c r="A19" s="32">
        <v>1</v>
      </c>
      <c r="B19" s="40" t="s">
        <v>39</v>
      </c>
      <c r="C19" s="33">
        <v>1000</v>
      </c>
      <c r="D19" s="34" t="s">
        <v>38</v>
      </c>
      <c r="E19" s="35">
        <v>0</v>
      </c>
      <c r="F19" s="30">
        <v>0</v>
      </c>
      <c r="G19" s="36">
        <f>+ROUND(E19*F19,0)</f>
        <v>0</v>
      </c>
      <c r="H19" s="36">
        <f>ROUND(E19+G19,0)</f>
        <v>0</v>
      </c>
      <c r="I19" s="36">
        <f>ROUND(E19*C19,0)</f>
        <v>0</v>
      </c>
      <c r="J19" s="36">
        <f>ROUND(I19*F19,0)</f>
        <v>0</v>
      </c>
      <c r="K19" s="37">
        <f>ROUND(I19+J19,0)</f>
        <v>0</v>
      </c>
    </row>
    <row r="20" spans="1:11" s="26" customFormat="1" ht="30.75" customHeight="1" x14ac:dyDescent="0.2">
      <c r="A20" s="41">
        <v>2</v>
      </c>
      <c r="B20" s="42" t="s">
        <v>40</v>
      </c>
      <c r="C20" s="43">
        <v>2000</v>
      </c>
      <c r="D20" s="44" t="s">
        <v>38</v>
      </c>
      <c r="E20" s="35">
        <v>0</v>
      </c>
      <c r="F20" s="45">
        <v>0</v>
      </c>
      <c r="G20" s="36">
        <f>+ROUND(E20*F20,0)</f>
        <v>0</v>
      </c>
      <c r="H20" s="36">
        <f>ROUND(E20+G20,0)</f>
        <v>0</v>
      </c>
      <c r="I20" s="36">
        <f>ROUND(E20*C20,0)</f>
        <v>0</v>
      </c>
      <c r="J20" s="1">
        <f>ROUND(I20*F20,0)</f>
        <v>0</v>
      </c>
      <c r="K20" s="2">
        <f>ROUND(I20+J20,0)</f>
        <v>0</v>
      </c>
    </row>
    <row r="21" spans="1:11" s="26" customFormat="1" ht="60.75" customHeight="1" x14ac:dyDescent="0.2">
      <c r="A21" s="41">
        <v>3</v>
      </c>
      <c r="B21" s="46" t="s">
        <v>41</v>
      </c>
      <c r="C21" s="43">
        <v>1000</v>
      </c>
      <c r="D21" s="44" t="s">
        <v>38</v>
      </c>
      <c r="E21" s="35">
        <v>0</v>
      </c>
      <c r="F21" s="45">
        <v>0</v>
      </c>
      <c r="G21" s="36">
        <f t="shared" ref="G21" si="0">+ROUND(E21*F21,0)</f>
        <v>0</v>
      </c>
      <c r="H21" s="36">
        <f t="shared" ref="H21" si="1">ROUND(E21+G21,0)</f>
        <v>0</v>
      </c>
      <c r="I21" s="36">
        <f t="shared" ref="I21" si="2">ROUND(E21*C21,0)</f>
        <v>0</v>
      </c>
      <c r="J21" s="1">
        <f t="shared" ref="J21" si="3">ROUND(I21*F21,0)</f>
        <v>0</v>
      </c>
      <c r="K21" s="2">
        <f t="shared" ref="K21" si="4">ROUND(I21+J21,0)</f>
        <v>0</v>
      </c>
    </row>
    <row r="22" spans="1:11" s="26" customFormat="1" ht="42" customHeight="1" x14ac:dyDescent="0.2">
      <c r="A22" s="58"/>
      <c r="B22" s="59"/>
      <c r="C22" s="59"/>
      <c r="D22" s="59"/>
      <c r="E22" s="59"/>
      <c r="F22" s="59"/>
      <c r="G22" s="59"/>
      <c r="H22" s="59"/>
      <c r="I22" s="60"/>
      <c r="J22" s="38" t="s">
        <v>22</v>
      </c>
      <c r="K22" s="39">
        <f>SUMIF(F:F,0%,I:I)</f>
        <v>0</v>
      </c>
    </row>
    <row r="23" spans="1:11" s="26" customFormat="1" ht="29.25" customHeight="1" thickBot="1" x14ac:dyDescent="0.25">
      <c r="A23" s="51" t="s">
        <v>24</v>
      </c>
      <c r="B23" s="52"/>
      <c r="C23" s="52"/>
      <c r="D23" s="52"/>
      <c r="E23" s="52"/>
      <c r="F23" s="52"/>
      <c r="G23" s="52"/>
      <c r="H23" s="52"/>
      <c r="I23" s="53"/>
      <c r="J23" s="11" t="s">
        <v>10</v>
      </c>
      <c r="K23" s="4">
        <f>SUMIF(F:F,5%,I:I)</f>
        <v>0</v>
      </c>
    </row>
    <row r="24" spans="1:11" s="26" customFormat="1" ht="77.25" customHeight="1" x14ac:dyDescent="0.2">
      <c r="A24" s="49" t="s">
        <v>37</v>
      </c>
      <c r="B24" s="49"/>
      <c r="C24" s="49"/>
      <c r="D24" s="49"/>
      <c r="E24" s="49"/>
      <c r="F24" s="49"/>
      <c r="G24" s="49"/>
      <c r="H24" s="49"/>
      <c r="I24" s="49"/>
      <c r="J24" s="7" t="s">
        <v>11</v>
      </c>
      <c r="K24" s="4">
        <f>SUMIF(F:F,19%,I:I)</f>
        <v>0</v>
      </c>
    </row>
    <row r="25" spans="1:11" s="26" customFormat="1" ht="20.25" customHeight="1" x14ac:dyDescent="0.2">
      <c r="A25" s="50"/>
      <c r="B25" s="50"/>
      <c r="C25" s="50"/>
      <c r="D25" s="50"/>
      <c r="E25" s="50"/>
      <c r="F25" s="50"/>
      <c r="G25" s="50"/>
      <c r="H25" s="50"/>
      <c r="I25" s="50"/>
      <c r="J25" s="8" t="s">
        <v>7</v>
      </c>
      <c r="K25" s="5">
        <f>SUM(K22:K24)</f>
        <v>0</v>
      </c>
    </row>
    <row r="26" spans="1:11" s="26" customFormat="1" ht="23.25" customHeight="1" x14ac:dyDescent="0.2">
      <c r="A26" s="50"/>
      <c r="B26" s="50"/>
      <c r="C26" s="50"/>
      <c r="D26" s="50"/>
      <c r="E26" s="50"/>
      <c r="F26" s="50"/>
      <c r="G26" s="50"/>
      <c r="H26" s="50"/>
      <c r="I26" s="50"/>
      <c r="J26" s="9" t="s">
        <v>12</v>
      </c>
      <c r="K26" s="6">
        <f>ROUND(K23*5%,0)</f>
        <v>0</v>
      </c>
    </row>
    <row r="27" spans="1:11" s="26" customFormat="1" x14ac:dyDescent="0.2">
      <c r="A27" s="50"/>
      <c r="B27" s="50"/>
      <c r="C27" s="50"/>
      <c r="D27" s="50"/>
      <c r="E27" s="50"/>
      <c r="F27" s="50"/>
      <c r="G27" s="50"/>
      <c r="H27" s="50"/>
      <c r="I27" s="50"/>
      <c r="J27" s="9" t="s">
        <v>13</v>
      </c>
      <c r="K27" s="4">
        <f>ROUND(K24*19%,0)</f>
        <v>0</v>
      </c>
    </row>
    <row r="28" spans="1:11" s="26" customFormat="1" ht="40.5" customHeight="1" x14ac:dyDescent="0.2">
      <c r="A28" s="50"/>
      <c r="B28" s="50"/>
      <c r="C28" s="50"/>
      <c r="D28" s="50"/>
      <c r="E28" s="50"/>
      <c r="F28" s="50"/>
      <c r="G28" s="50"/>
      <c r="H28" s="50"/>
      <c r="I28" s="50"/>
      <c r="J28" s="8" t="s">
        <v>14</v>
      </c>
      <c r="K28" s="5">
        <f>SUM(K26:K27)</f>
        <v>0</v>
      </c>
    </row>
    <row r="29" spans="1:11" s="26" customFormat="1" ht="59.25" customHeight="1" x14ac:dyDescent="0.2">
      <c r="A29" s="50"/>
      <c r="B29" s="50"/>
      <c r="C29" s="50"/>
      <c r="D29" s="50"/>
      <c r="E29" s="50"/>
      <c r="F29" s="50"/>
      <c r="G29" s="50"/>
      <c r="H29" s="50"/>
      <c r="I29" s="50"/>
      <c r="J29" s="10" t="s">
        <v>15</v>
      </c>
      <c r="K29" s="5">
        <f>+K25+K28</f>
        <v>0</v>
      </c>
    </row>
    <row r="31" spans="1:11" x14ac:dyDescent="0.25">
      <c r="B31" s="29"/>
    </row>
    <row r="32" spans="1:11" x14ac:dyDescent="0.25">
      <c r="B32" s="29"/>
    </row>
    <row r="33" spans="1:2" x14ac:dyDescent="0.25">
      <c r="B33" s="47"/>
    </row>
    <row r="34" spans="1:2" ht="15.75" thickBot="1" x14ac:dyDescent="0.3">
      <c r="B34" s="48"/>
    </row>
    <row r="35" spans="1:2" x14ac:dyDescent="0.25">
      <c r="B35" s="31" t="s">
        <v>19</v>
      </c>
    </row>
    <row r="37" spans="1:2" x14ac:dyDescent="0.25">
      <c r="A37" s="27" t="s">
        <v>36</v>
      </c>
    </row>
  </sheetData>
  <sheetProtection algorithmName="SHA-512" hashValue="gTB66pu4A55bXsyULQ7QH+pgY1mQLfI3Phy3D+kAy1IBruR8nySb7UqjyY3Xzttw1s0LzW1u2ixCP/1z/QSjBA==" saltValue="a3dx25ns11LgNB2r+uU2Dw==" spinCount="100000" sheet="1" selectLockedCells="1"/>
  <mergeCells count="19">
    <mergeCell ref="J2:K2"/>
    <mergeCell ref="J3:K3"/>
    <mergeCell ref="J4:K4"/>
    <mergeCell ref="J5:K5"/>
    <mergeCell ref="A11:B15"/>
    <mergeCell ref="B2:I2"/>
    <mergeCell ref="B3:I3"/>
    <mergeCell ref="B4:I5"/>
    <mergeCell ref="A9:B9"/>
    <mergeCell ref="C13:F13"/>
    <mergeCell ref="C15:F15"/>
    <mergeCell ref="E9:F9"/>
    <mergeCell ref="I9:J9"/>
    <mergeCell ref="B33:B34"/>
    <mergeCell ref="A24:I29"/>
    <mergeCell ref="A23:I23"/>
    <mergeCell ref="A2:A5"/>
    <mergeCell ref="C11:F11"/>
    <mergeCell ref="A22:I22"/>
  </mergeCells>
  <dataValidations count="1">
    <dataValidation type="whole" allowBlank="1" showInputMessage="1" showErrorMessage="1" sqref="E19:E21" xr:uid="{00000000-0002-0000-0000-000000000000}">
      <formula1>0</formula1>
      <formula2>100000000</formula2>
    </dataValidation>
  </dataValidations>
  <pageMargins left="0.7" right="0.7" top="0.75" bottom="0.75" header="0.3" footer="0.3"/>
  <pageSetup paperSize="5" scale="60" orientation="landscape" r:id="rId1"/>
  <colBreaks count="1" manualBreakCount="1">
    <brk id="11"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F19:F21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277961-A5B2-4D6A-9109-94911FB9A9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A20CA1-0E40-4C6E-86F7-EFC239D3EB90}">
  <ds:schemaRefs>
    <ds:schemaRef ds:uri="http://schemas.microsoft.com/sharepoint/v3/contenttype/forms"/>
  </ds:schemaRefs>
</ds:datastoreItem>
</file>

<file path=customXml/itemProps3.xml><?xml version="1.0" encoding="utf-8"?>
<ds:datastoreItem xmlns:ds="http://schemas.openxmlformats.org/officeDocument/2006/customXml" ds:itemID="{E5235C25-8B25-4BDE-B7FD-5B2846C5E4E1}">
  <ds:schemaRefs>
    <ds:schemaRef ds:uri="http://schemas.microsoft.com/office/2006/documentManagement/types"/>
    <ds:schemaRef ds:uri="http://schemas.microsoft.com/office/2006/metadata/properties"/>
    <ds:schemaRef ds:uri="b41d3764-7ecb-4939-976c-9e68ac8de53e"/>
    <ds:schemaRef ds:uri="91f923a0-6986-49c1-880a-004b6d780c1e"/>
    <ds:schemaRef ds:uri="http://www.w3.org/XML/1998/namespace"/>
    <ds:schemaRef ds:uri="http://purl.org/dc/dcmitype/"/>
    <ds:schemaRef ds:uri="http://schemas.microsoft.com/office/infopath/2007/PartnerControl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2022-04-29T21:24:59Z</cp:lastPrinted>
  <dcterms:created xsi:type="dcterms:W3CDTF">2017-04-28T13:22:52Z</dcterms:created>
  <dcterms:modified xsi:type="dcterms:W3CDTF">2022-05-20T19:58:51Z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