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E:\UDEC\AUDITORIA INTERNA\"/>
    </mc:Choice>
  </mc:AlternateContent>
  <xr:revisionPtr revIDLastSave="0" documentId="8_{7B13665A-925B-45EF-9ABF-56458FAE6F26}" xr6:coauthVersionLast="47" xr6:coauthVersionMax="47" xr10:uidLastSave="{00000000-0000-0000-0000-000000000000}"/>
  <bookViews>
    <workbookView showHorizontalScroll="0" showVerticalScroll="0" showSheetTabs="0" xWindow="-120" yWindow="-120" windowWidth="20730" windowHeight="11040" xr2:uid="{00000000-000D-0000-FFFF-FFFF00000000}"/>
  </bookViews>
  <sheets>
    <sheet name="Hoja1" sheetId="1" r:id="rId1"/>
    <sheet name="Hoja2" sheetId="2" state="hidden" r:id="rId2"/>
  </sheets>
  <definedNames>
    <definedName name="_xlnm.Print_Area" localSheetId="0">Hoja1!$A$1:$L$37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9" i="1" l="1"/>
  <c r="H19" i="1"/>
  <c r="I19" i="1" s="1"/>
  <c r="K19" i="1" l="1"/>
  <c r="L19" i="1" s="1"/>
  <c r="L23" i="1"/>
  <c r="L26" i="1" s="1"/>
  <c r="L24" i="1" l="1"/>
  <c r="L27" i="1" s="1"/>
  <c r="L22" i="1"/>
  <c r="L28" i="1" l="1"/>
  <c r="L25" i="1"/>
  <c r="L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<sst xmlns="http://schemas.openxmlformats.org/spreadsheetml/2006/main" count="39" uniqueCount="38">
  <si>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</si>
  <si>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</si>
  <si>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</si>
  <si>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</si>
  <si>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</si>
  <si>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</si>
  <si>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</si>
  <si>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</si>
  <si>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</si>
  <si>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</si>
  <si>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</si>
  <si>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</si>
  <si>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</si>
  <si>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</si>
  <si>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</si>
  <si>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</si>
  <si>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</si>
  <si>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</si>
  <si>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</si>
  <si>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</si>
  <si>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</si>
  <si>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</si>
  <si>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</si>
  <si>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</si>
  <si>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</si>
  <si>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</si>
  <si>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</si>
  <si>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</si>
  <si>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</si>
  <si>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</si>
  <si>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</si>
  <si>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</si>
  <si>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</si>
  <si>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</si>
  <si>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</si>
  <si>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</si>
  <si>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t>
  </si>
  <si>
    <t>Contratar la auditoría interna, contable, financiera, bajo las normas legales aplicables en Colombia para la vigencia 2021 que permita determinar si los estados financieros reflejan razonablemente la situación¿financiera, y si el presupuesto cumple con el marco jurídico establecido en sus diferentes etapas 
CONSIDERACIONES GENERALES
    Las etapas de auditoría contable se deberán acoger a la aplicación de la normatividad vigente aplicable y al marco jurídico vigente para la evaluación presupuestal.
    De tener conocimiento de actos irregulares o fraudes se deberá informar a la Dirección de Control Interno
    Se debe implementar los formatos según el procedimiento SCIP04- Auditoria interna, en los casos que aplique.
    La modalidad de la Auditoría será semipresencial.
    Para los criterios de auditoria se debe tener en cuenta lo dispuesto en el nomograma institucional el cual está dispuesto en el Modelo de Operación Digital https://www.ucundinamarca.edu.co/sgc/documents/normogramas/NORMOINSTITUCIONAL.pdf.
    El alcance de los temas a auditar serán los siguientes:
GESTIÓN FINANCIERA
Incluye la evaluación a los estados financieros y los indicadores y según la naturaleza jurídica del sujeto de control, serian financieros o presupuestales, generando opinión sobre los mismos.
- Estados financieros
La evaluación a nivel de estados financieros y sus afirmaciones, se realizará de forma integral a través de la evaluación de procesos asociados de acuerdo con los riesgos identificados en la fase de planeación de la auditoría y la disponibilidad del talento humano. Los procesos sugeridos son los siguientes:
Gestión de recaudo.
Gestión de cartera.
Administración de inversiones.
Administración de inventarios.
Administración de bienes muebles e inmuebles.
Gestión de deuda pública y obligaciones por pagar.
Gestión de costos y gastos.
Presentación y revelación de estados financieros.
Leyes y regulación relacionadas.
Otros procesos significativos.
GESTIÓN PRESUPUESTAL
El objetivo es verificar y evaluar el cumplimiento de las fases presupuestales de planeación, aprobación, ejecución y cierre presupuestal de los sujetos de control fiscal, en cada una de las vigencias a auditar, de conformidad con las normas vigentes aplicables a la naturaleza jurídica del sujeto de control, el manejo presupuestal, la recepción de bienes y servicios en transversalidad con los procedimientos de gestión de proyectos y contratos realizados en el período evaluado y emitir una opinión sobre la gestión presupuestal.
Tener en cuenta la aplicación y cumplimiento de los principios presupuestales aplicables al sujeto de control, en forma transversal al proceso presupuestal de la entidad, de acuerdo con el Régimen Presupuestal que lo rige. Es de anotar que, algunas entidades han expedido su estatuto en el cual han determinado los aspectos presupuestales que orientan la gestión del presupuesto.
Aspectos a evaluar:
-Planeación y programación presupuestal
- Ejecución presupuestal- Ingresos y Gastos
- Modificaciones al presupuesto
- Análisis presupuestal
- Vigencias futuras
- Revisión de los Fondos sin personería jurídica
- Plan Anual de Caja (P.A.C.) o su equivalente
- Constitución y Ejecución de Reservas y cuentas x pagar
F. La Universidad  dispone de un grupo de profesionales que harán de guías de auditoría.
G. Por último, cabe señalar que en el precio por el que se va a cotizar se deben considerar los siguientes costos:
    IVA (19%) – SI APLICA
    Impuestos y Retenciones aplicables por parte de la Universidad de Cundinamarca (Los montos varían de acuerdo a la Naturaleza del Proponente)
    Viáticos.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</si>
</sst>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6">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8" fillId="3" borderId="1" xfId="3" applyFont="1" applyFill="1" applyBorder="1" applyAlignment="1" applyProtection="1">
      <alignment horizontal="center" vertical="top"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6" xfId="0" applyFont="1" applyBorder="1" applyAlignment="1">
      <alignment horizontal="left" vertical="justify" wrapText="1"/>
    </xf>
    <xf numFmtId="0" fontId="3" fillId="0" borderId="3" xfId="0" applyFont="1" applyBorder="1" applyAlignment="1">
      <alignment horizontal="left" vertical="justify" wrapText="1"/>
    </xf>
    <xf numFmtId="0" fontId="3" fillId="0" borderId="3"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7" xfId="0" applyFont="1" applyBorder="1" applyAlignment="1">
      <alignment horizontal="left" vertical="justify"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1" fillId="0" borderId="41" xfId="0" applyFont="1" applyFill="1" applyBorder="1" applyAlignment="1" applyProtection="1">
      <alignment horizontal="center" vertical="center" wrapText="1"/>
    </xf>
    <xf numFmtId="0" fontId="1" fillId="0" borderId="42" xfId="0" applyFont="1" applyFill="1" applyBorder="1" applyAlignment="1" applyProtection="1">
      <alignment horizontal="center" vertical="center" wrapText="1"/>
    </xf>
    <xf numFmtId="0" fontId="1" fillId="0" borderId="4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protection locked="0"/>
    </xf>
    <xf numFmtId="0" fontId="3" fillId="0" borderId="36"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center" vertical="center" wrapText="1"/>
      <protection locked="0"/>
    </xf>
    <xf numFmtId="43" fontId="12" fillId="0" borderId="36" xfId="3" applyFont="1" applyFill="1" applyBorder="1" applyAlignment="1" applyProtection="1">
      <alignment horizontal="center" vertical="center"/>
      <protection locked="0"/>
    </xf>
    <xf numFmtId="43" fontId="12" fillId="0" borderId="37" xfId="3" applyFont="1" applyFill="1" applyBorder="1" applyAlignment="1" applyProtection="1">
      <alignment horizontal="center" vertical="center"/>
      <protection locked="0"/>
    </xf>
    <xf numFmtId="43" fontId="12" fillId="0" borderId="3" xfId="3" applyFont="1" applyFill="1" applyBorder="1" applyAlignment="1" applyProtection="1">
      <alignment horizontal="center" vertical="center"/>
      <protection locked="0"/>
    </xf>
    <xf numFmtId="9" fontId="3" fillId="0" borderId="36" xfId="1" applyFont="1" applyFill="1" applyBorder="1" applyAlignment="1" applyProtection="1">
      <alignment horizontal="center" vertical="center"/>
      <protection locked="0"/>
    </xf>
    <xf numFmtId="9" fontId="3" fillId="0" borderId="37" xfId="1" applyFont="1" applyFill="1" applyBorder="1" applyAlignment="1" applyProtection="1">
      <alignment horizontal="center" vertical="center"/>
      <protection locked="0"/>
    </xf>
    <xf numFmtId="9" fontId="3" fillId="0" borderId="3" xfId="1" applyFont="1" applyFill="1" applyBorder="1" applyAlignment="1" applyProtection="1">
      <alignment horizontal="center" vertical="center"/>
      <protection locked="0"/>
    </xf>
    <xf numFmtId="43" fontId="3" fillId="0" borderId="36" xfId="3" applyFont="1" applyFill="1" applyBorder="1" applyAlignment="1" applyProtection="1">
      <alignment horizontal="center" vertical="center"/>
      <protection hidden="1"/>
    </xf>
    <xf numFmtId="43" fontId="3" fillId="0" borderId="37" xfId="3" applyFont="1" applyFill="1" applyBorder="1" applyAlignment="1" applyProtection="1">
      <alignment horizontal="center" vertical="center"/>
      <protection hidden="1"/>
    </xf>
    <xf numFmtId="43" fontId="3" fillId="0" borderId="3" xfId="3" applyFont="1" applyFill="1" applyBorder="1" applyAlignment="1" applyProtection="1">
      <alignment horizontal="center" vertical="center"/>
      <protection hidden="1"/>
    </xf>
    <xf numFmtId="0" fontId="3" fillId="0" borderId="37" xfId="0" applyFont="1" applyFill="1" applyBorder="1" applyAlignment="1" applyProtection="1">
      <alignment horizontal="center" vertical="center"/>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view="pageBreakPreview" topLeftCell="A18" zoomScale="82" zoomScaleNormal="70" zoomScaleSheetLayoutView="82" zoomScalePageLayoutView="55" workbookViewId="0">
      <selection activeCell="B22" sqref="B22:J22"/>
    </sheetView>
  </sheetViews>
  <sheetFormatPr baseColWidth="10" defaultColWidth="11.42578125" defaultRowHeight="15" x14ac:dyDescent="0.25"/>
  <cols>
    <col min="1" max="1" width="10.7109375" style="10" customWidth="1"/>
    <col min="2" max="2" width="62.85546875" style="10" customWidth="1"/>
    <col min="3" max="3" width="13.42578125" style="10" customWidth="1"/>
    <col min="4" max="4" width="13.28515625" style="10" customWidth="1"/>
    <col min="5" max="5" width="15" style="10" customWidth="1"/>
    <col min="6" max="6" width="13.5703125" style="10" customWidth="1"/>
    <col min="7" max="7" width="12.85546875" style="10" customWidth="1"/>
    <col min="8" max="8" width="15" style="10" customWidth="1"/>
    <col min="9" max="9" width="15" style="12" customWidth="1"/>
    <col min="10" max="10" width="16.7109375" style="12" customWidth="1"/>
    <col min="11" max="11" width="14.7109375" style="12" customWidth="1"/>
    <col min="12" max="12" width="18.7109375" style="12" customWidth="1"/>
    <col min="13" max="16384" width="11.42578125" style="12"/>
  </cols>
  <sheetData>
    <row r="1" spans="1:12" x14ac:dyDescent="0.25">
      <c r="F1" s="11"/>
    </row>
    <row r="2" spans="1:12" ht="15.75" customHeight="1" x14ac:dyDescent="0.25">
      <c r="A2" s="54"/>
      <c r="B2" s="61" t="s">
        <v>0</v>
      </c>
      <c r="C2" s="61"/>
      <c r="D2" s="61"/>
      <c r="E2" s="61"/>
      <c r="F2" s="61"/>
      <c r="G2" s="61"/>
      <c r="H2" s="61"/>
      <c r="I2" s="61"/>
      <c r="J2" s="61"/>
      <c r="K2" s="48" t="s">
        <v>28</v>
      </c>
      <c r="L2" s="49"/>
    </row>
    <row r="3" spans="1:12" ht="15.75" customHeight="1" x14ac:dyDescent="0.25">
      <c r="A3" s="54"/>
      <c r="B3" s="61" t="s">
        <v>1</v>
      </c>
      <c r="C3" s="61"/>
      <c r="D3" s="61"/>
      <c r="E3" s="61"/>
      <c r="F3" s="61"/>
      <c r="G3" s="61"/>
      <c r="H3" s="61"/>
      <c r="I3" s="61"/>
      <c r="J3" s="61"/>
      <c r="K3" s="50"/>
      <c r="L3" s="51"/>
    </row>
    <row r="4" spans="1:12" ht="16.5" customHeight="1" x14ac:dyDescent="0.25">
      <c r="A4" s="54"/>
      <c r="B4" s="61" t="s">
        <v>34</v>
      </c>
      <c r="C4" s="61"/>
      <c r="D4" s="61"/>
      <c r="E4" s="61"/>
      <c r="F4" s="61"/>
      <c r="G4" s="61"/>
      <c r="H4" s="61"/>
      <c r="I4" s="61"/>
      <c r="J4" s="61"/>
      <c r="K4" s="50"/>
      <c r="L4" s="51"/>
    </row>
    <row r="5" spans="1:12" ht="15" customHeight="1" x14ac:dyDescent="0.25">
      <c r="A5" s="54"/>
      <c r="B5" s="61"/>
      <c r="C5" s="61"/>
      <c r="D5" s="61"/>
      <c r="E5" s="61"/>
      <c r="F5" s="61"/>
      <c r="G5" s="61"/>
      <c r="H5" s="61"/>
      <c r="I5" s="61"/>
      <c r="J5" s="61"/>
      <c r="K5" s="52"/>
      <c r="L5" s="53"/>
    </row>
    <row r="7" spans="1:12" x14ac:dyDescent="0.25">
      <c r="A7" s="13" t="s">
        <v>32</v>
      </c>
    </row>
    <row r="8" spans="1:12" x14ac:dyDescent="0.25">
      <c r="A8" s="14" t="s">
        <v>31</v>
      </c>
    </row>
    <row r="9" spans="1:12" ht="25.5" customHeight="1" x14ac:dyDescent="0.25">
      <c r="A9" s="35" t="s">
        <v>30</v>
      </c>
      <c r="B9" s="35"/>
      <c r="C9" s="15"/>
      <c r="E9" s="16" t="s">
        <v>21</v>
      </c>
      <c r="F9" s="40"/>
      <c r="G9" s="41"/>
      <c r="I9" s="17" t="s">
        <v>16</v>
      </c>
      <c r="J9" s="42"/>
      <c r="K9" s="43"/>
    </row>
    <row r="10" spans="1:12" ht="15.75" thickBot="1" x14ac:dyDescent="0.3">
      <c r="A10" s="15"/>
      <c r="B10" s="15"/>
      <c r="C10" s="15"/>
      <c r="E10" s="18"/>
      <c r="F10" s="18"/>
      <c r="G10" s="18"/>
      <c r="I10" s="19"/>
      <c r="J10" s="20"/>
      <c r="K10" s="20"/>
    </row>
    <row r="11" spans="1:12" ht="30.75" customHeight="1" thickBot="1" x14ac:dyDescent="0.3">
      <c r="A11" s="55" t="s">
        <v>27</v>
      </c>
      <c r="B11" s="56"/>
      <c r="C11" s="21"/>
      <c r="D11" s="37" t="s">
        <v>17</v>
      </c>
      <c r="E11" s="38"/>
      <c r="F11" s="38"/>
      <c r="G11" s="39"/>
      <c r="H11" s="27"/>
      <c r="I11" s="19"/>
    </row>
    <row r="12" spans="1:12" ht="15.75" thickBot="1" x14ac:dyDescent="0.3">
      <c r="A12" s="57"/>
      <c r="B12" s="58"/>
      <c r="C12" s="21"/>
      <c r="D12" s="22"/>
      <c r="E12" s="18"/>
      <c r="F12" s="18"/>
      <c r="G12" s="18"/>
      <c r="I12" s="19"/>
    </row>
    <row r="13" spans="1:12" ht="30" customHeight="1" thickBot="1" x14ac:dyDescent="0.3">
      <c r="A13" s="57"/>
      <c r="B13" s="58"/>
      <c r="C13" s="21"/>
      <c r="D13" s="37" t="s">
        <v>18</v>
      </c>
      <c r="E13" s="38"/>
      <c r="F13" s="38"/>
      <c r="G13" s="39"/>
      <c r="H13" s="27"/>
      <c r="I13" s="19"/>
    </row>
    <row r="14" spans="1:12" ht="18.75" customHeight="1" thickBot="1" x14ac:dyDescent="0.3">
      <c r="A14" s="57"/>
      <c r="B14" s="58"/>
      <c r="C14" s="21"/>
      <c r="E14" s="18"/>
      <c r="F14" s="18"/>
      <c r="G14" s="18"/>
      <c r="I14" s="19"/>
    </row>
    <row r="15" spans="1:12" ht="24" customHeight="1" thickBot="1" x14ac:dyDescent="0.3">
      <c r="A15" s="59"/>
      <c r="B15" s="60"/>
      <c r="C15" s="21"/>
      <c r="D15" s="37" t="s">
        <v>22</v>
      </c>
      <c r="E15" s="38"/>
      <c r="F15" s="38"/>
      <c r="G15" s="39"/>
      <c r="H15" s="27"/>
      <c r="I15" s="19"/>
      <c r="J15" s="20"/>
      <c r="K15" s="20"/>
    </row>
    <row r="16" spans="1:12" x14ac:dyDescent="0.25">
      <c r="A16" s="15"/>
      <c r="B16" s="15"/>
      <c r="C16" s="15"/>
      <c r="E16" s="18"/>
      <c r="F16" s="18"/>
      <c r="G16" s="18"/>
      <c r="I16" s="19"/>
      <c r="J16" s="20"/>
      <c r="K16" s="20"/>
    </row>
    <row r="18" spans="1:12" s="25" customFormat="1" ht="38.25" x14ac:dyDescent="0.25">
      <c r="A18" s="23" t="s">
        <v>29</v>
      </c>
      <c r="B18" s="23" t="s">
        <v>2</v>
      </c>
      <c r="C18" s="23" t="s">
        <v>19</v>
      </c>
      <c r="D18" s="23" t="s">
        <v>3</v>
      </c>
      <c r="E18" s="23" t="s">
        <v>24</v>
      </c>
      <c r="F18" s="24" t="s">
        <v>4</v>
      </c>
      <c r="G18" s="29" t="s">
        <v>26</v>
      </c>
      <c r="H18" s="24" t="s">
        <v>5</v>
      </c>
      <c r="I18" s="24" t="s">
        <v>6</v>
      </c>
      <c r="J18" s="24" t="s">
        <v>7</v>
      </c>
      <c r="K18" s="24" t="s">
        <v>8</v>
      </c>
      <c r="L18" s="24" t="s">
        <v>9</v>
      </c>
    </row>
    <row r="19" spans="1:12" s="25" customFormat="1" ht="409.5" customHeight="1" x14ac:dyDescent="0.25">
      <c r="A19" s="65">
        <v>1</v>
      </c>
      <c r="B19" s="62" t="s">
        <v>37</v>
      </c>
      <c r="C19" s="74"/>
      <c r="D19" s="67">
        <v>1</v>
      </c>
      <c r="E19" s="70" t="s">
        <v>36</v>
      </c>
      <c r="F19" s="76"/>
      <c r="G19" s="79">
        <v>0</v>
      </c>
      <c r="H19" s="82">
        <f>+ROUND(F19*G19,0)</f>
        <v>0</v>
      </c>
      <c r="I19" s="82">
        <f>ROUND(F19+H19,0)</f>
        <v>0</v>
      </c>
      <c r="J19" s="82">
        <f>ROUND(F19*D19,0)</f>
        <v>0</v>
      </c>
      <c r="K19" s="82">
        <f>ROUND(J19*G19,0)</f>
        <v>0</v>
      </c>
      <c r="L19" s="82">
        <f>ROUND(J19+K19,0)</f>
        <v>0</v>
      </c>
    </row>
    <row r="20" spans="1:12" s="25" customFormat="1" ht="399" customHeight="1" x14ac:dyDescent="0.25">
      <c r="A20" s="85"/>
      <c r="B20" s="66"/>
      <c r="C20" s="75"/>
      <c r="D20" s="68"/>
      <c r="E20" s="71"/>
      <c r="F20" s="77"/>
      <c r="G20" s="80"/>
      <c r="H20" s="83"/>
      <c r="I20" s="83"/>
      <c r="J20" s="83"/>
      <c r="K20" s="83"/>
      <c r="L20" s="83"/>
    </row>
    <row r="21" spans="1:12" s="25" customFormat="1" ht="238.5" customHeight="1" x14ac:dyDescent="0.25">
      <c r="A21" s="64"/>
      <c r="B21" s="63"/>
      <c r="C21" s="73"/>
      <c r="D21" s="69"/>
      <c r="E21" s="72"/>
      <c r="F21" s="78"/>
      <c r="G21" s="81"/>
      <c r="H21" s="84"/>
      <c r="I21" s="84"/>
      <c r="J21" s="84"/>
      <c r="K21" s="84"/>
      <c r="L21" s="84"/>
    </row>
    <row r="22" spans="1:12" s="25" customFormat="1" ht="42" customHeight="1" thickBot="1" x14ac:dyDescent="0.25">
      <c r="A22" s="21"/>
      <c r="B22" s="46"/>
      <c r="C22" s="46"/>
      <c r="D22" s="46"/>
      <c r="E22" s="46"/>
      <c r="F22" s="46"/>
      <c r="G22" s="46"/>
      <c r="H22" s="46"/>
      <c r="I22" s="46"/>
      <c r="J22" s="47"/>
      <c r="K22" s="5" t="s">
        <v>23</v>
      </c>
      <c r="L22" s="2">
        <f>SUMIF(G:G,0%,J:J)</f>
        <v>0</v>
      </c>
    </row>
    <row r="23" spans="1:12" s="25" customFormat="1" ht="39" customHeight="1" thickBot="1" x14ac:dyDescent="0.25">
      <c r="A23" s="32" t="s">
        <v>25</v>
      </c>
      <c r="B23" s="33"/>
      <c r="C23" s="33"/>
      <c r="D23" s="33"/>
      <c r="E23" s="33"/>
      <c r="F23" s="33"/>
      <c r="G23" s="33"/>
      <c r="H23" s="33"/>
      <c r="I23" s="33"/>
      <c r="J23" s="34"/>
      <c r="K23" s="9" t="s">
        <v>10</v>
      </c>
      <c r="L23" s="2">
        <f>SUMIF(G:G,5%,J:J)</f>
        <v>0</v>
      </c>
    </row>
    <row r="24" spans="1:12" s="25" customFormat="1" ht="57" customHeight="1" x14ac:dyDescent="0.2">
      <c r="A24" s="30" t="s">
        <v>35</v>
      </c>
      <c r="B24" s="30"/>
      <c r="C24" s="30"/>
      <c r="D24" s="30"/>
      <c r="E24" s="30"/>
      <c r="F24" s="30"/>
      <c r="G24" s="30"/>
      <c r="H24" s="30"/>
      <c r="I24" s="30"/>
      <c r="J24" s="30"/>
      <c r="K24" s="5" t="s">
        <v>11</v>
      </c>
      <c r="L24" s="2">
        <f>SUMIF(G:G,19%,J:J)</f>
        <v>0</v>
      </c>
    </row>
    <row r="25" spans="1:12" s="25" customFormat="1" ht="30.6" customHeight="1" x14ac:dyDescent="0.2">
      <c r="A25" s="31"/>
      <c r="B25" s="31"/>
      <c r="C25" s="31"/>
      <c r="D25" s="31"/>
      <c r="E25" s="31"/>
      <c r="F25" s="31"/>
      <c r="G25" s="31"/>
      <c r="H25" s="31"/>
      <c r="I25" s="31"/>
      <c r="J25" s="31"/>
      <c r="K25" s="6" t="s">
        <v>7</v>
      </c>
      <c r="L25" s="3">
        <f>SUM(L22:L24)</f>
        <v>0</v>
      </c>
    </row>
    <row r="26" spans="1:12" s="25" customFormat="1" ht="23.25" customHeight="1" x14ac:dyDescent="0.2">
      <c r="A26" s="31"/>
      <c r="B26" s="31"/>
      <c r="C26" s="31"/>
      <c r="D26" s="31"/>
      <c r="E26" s="31"/>
      <c r="F26" s="31"/>
      <c r="G26" s="31"/>
      <c r="H26" s="31"/>
      <c r="I26" s="31"/>
      <c r="J26" s="31"/>
      <c r="K26" s="7" t="s">
        <v>12</v>
      </c>
      <c r="L26" s="4">
        <f>ROUND(L23*5%,0)</f>
        <v>0</v>
      </c>
    </row>
    <row r="27" spans="1:12" s="25" customFormat="1" ht="22.9" customHeight="1" x14ac:dyDescent="0.2">
      <c r="A27" s="31"/>
      <c r="B27" s="31"/>
      <c r="C27" s="31"/>
      <c r="D27" s="31"/>
      <c r="E27" s="31"/>
      <c r="F27" s="31"/>
      <c r="G27" s="31"/>
      <c r="H27" s="31"/>
      <c r="I27" s="31"/>
      <c r="J27" s="31"/>
      <c r="K27" s="7" t="s">
        <v>13</v>
      </c>
      <c r="L27" s="2">
        <f>ROUND(L24*19%,0)</f>
        <v>0</v>
      </c>
    </row>
    <row r="28" spans="1:12" s="25" customFormat="1" ht="40.5" customHeight="1" x14ac:dyDescent="0.2">
      <c r="A28" s="31"/>
      <c r="B28" s="31"/>
      <c r="C28" s="31"/>
      <c r="D28" s="31"/>
      <c r="E28" s="31"/>
      <c r="F28" s="31"/>
      <c r="G28" s="31"/>
      <c r="H28" s="31"/>
      <c r="I28" s="31"/>
      <c r="J28" s="31"/>
      <c r="K28" s="6" t="s">
        <v>14</v>
      </c>
      <c r="L28" s="3">
        <f>SUM(L26:L27)</f>
        <v>0</v>
      </c>
    </row>
    <row r="29" spans="1:12" s="25" customFormat="1" ht="28.9" customHeight="1" x14ac:dyDescent="0.2">
      <c r="A29" s="31"/>
      <c r="B29" s="31"/>
      <c r="C29" s="31"/>
      <c r="D29" s="31"/>
      <c r="E29" s="31"/>
      <c r="F29" s="31"/>
      <c r="G29" s="31"/>
      <c r="H29" s="31"/>
      <c r="I29" s="31"/>
      <c r="J29" s="31"/>
      <c r="K29" s="8" t="s">
        <v>15</v>
      </c>
      <c r="L29" s="3">
        <f>+L25+L28</f>
        <v>0</v>
      </c>
    </row>
    <row r="32" spans="1:12" x14ac:dyDescent="0.25">
      <c r="B32" s="28"/>
      <c r="C32" s="28"/>
    </row>
    <row r="33" spans="1:3" x14ac:dyDescent="0.25">
      <c r="B33" s="44"/>
      <c r="C33" s="44"/>
    </row>
    <row r="34" spans="1:3" ht="15.75" thickBot="1" x14ac:dyDescent="0.3">
      <c r="B34" s="45"/>
      <c r="C34" s="45"/>
    </row>
    <row r="35" spans="1:3" x14ac:dyDescent="0.25">
      <c r="B35" s="36" t="s">
        <v>20</v>
      </c>
      <c r="C35" s="36"/>
    </row>
    <row r="37" spans="1:3" x14ac:dyDescent="0.25">
      <c r="A37" s="26" t="s">
        <v>33</v>
      </c>
    </row>
  </sheetData>
  <sheetProtection selectLockedCells="1"/>
  <mergeCells count="29">
    <mergeCell ref="K19:K21"/>
    <mergeCell ref="L19:L21"/>
    <mergeCell ref="A19:A21"/>
    <mergeCell ref="F19:F21"/>
    <mergeCell ref="G19:G21"/>
    <mergeCell ref="H19:H21"/>
    <mergeCell ref="I19:I21"/>
    <mergeCell ref="J19:J21"/>
    <mergeCell ref="K2:L5"/>
    <mergeCell ref="A2:A5"/>
    <mergeCell ref="D11:G11"/>
    <mergeCell ref="A11:B15"/>
    <mergeCell ref="B2:J2"/>
    <mergeCell ref="B3:J3"/>
    <mergeCell ref="B4:J5"/>
    <mergeCell ref="A24:J29"/>
    <mergeCell ref="A23:J23"/>
    <mergeCell ref="A9:B9"/>
    <mergeCell ref="B35:C35"/>
    <mergeCell ref="D13:G13"/>
    <mergeCell ref="D15:G15"/>
    <mergeCell ref="F9:G9"/>
    <mergeCell ref="J9:K9"/>
    <mergeCell ref="B33:C34"/>
    <mergeCell ref="B22:J22"/>
    <mergeCell ref="B19:B21"/>
    <mergeCell ref="D19:D21"/>
    <mergeCell ref="E19:E21"/>
    <mergeCell ref="C19:C21"/>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51"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1">
        <v>0</v>
      </c>
    </row>
    <row r="8" spans="4:4" x14ac:dyDescent="0.25">
      <c r="D8" s="1">
        <v>0.05</v>
      </c>
    </row>
    <row r="9" spans="4:4" x14ac:dyDescent="0.25">
      <c r="D9" s="1">
        <v>0.19</v>
      </c>
    </row>
    <row r="10" spans="4:4"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avarg</cp:lastModifiedBy>
  <cp:lastPrinted>2022-01-27T18:55:46Z</cp:lastPrinted>
  <dcterms:created xsi:type="dcterms:W3CDTF">2017-04-28T13:22:52Z</dcterms:created>
  <dcterms:modified xsi:type="dcterms:W3CDTF">2022-05-10T00:42:02Z</dcterms:modified>
</cp:coreProperties>
</file>