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apmora_ucundinamarca_edu_co/Documents/2022/(INV. 082) F-CD- 018 TALLERES EMPLEABILIDAD- GRADUADOS/PUBLICACIÓN/"/>
    </mc:Choice>
  </mc:AlternateContent>
  <xr:revisionPtr revIDLastSave="63" documentId="13_ncr:1_{5723A703-B3FE-4D5B-AE4D-0C1895D3237A}" xr6:coauthVersionLast="47" xr6:coauthVersionMax="47" xr10:uidLastSave="{A767EDFF-52B0-4EE5-AB49-38532F8A1CE6}"/>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30" i="1"/>
  <c r="I30" i="1" s="1"/>
  <c r="J30" i="1"/>
  <c r="K30" i="1" s="1"/>
  <c r="L30" i="1" l="1"/>
  <c r="L21" i="1"/>
  <c r="J19" i="1"/>
  <c r="H19" i="1"/>
  <c r="I19" i="1" s="1"/>
  <c r="K19" i="1" l="1"/>
  <c r="L19" i="1" s="1"/>
  <c r="L32" i="1"/>
  <c r="L35" i="1" s="1"/>
  <c r="L33" i="1" l="1"/>
  <c r="L36" i="1" s="1"/>
  <c r="L31" i="1"/>
  <c r="L37" i="1" l="1"/>
  <c r="L34" i="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<sst xmlns="http://schemas.openxmlformats.org/spreadsheetml/2006/main" count="61" uniqueCount="49">
  <si>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</si>
  <si>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</si>
  <si>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</si>
  <si>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</si>
  <si>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</si>
  <si>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</si>
  <si>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</si>
  <si>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</si>
  <si>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</si>
  <si>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</si>
  <si>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</si>
  <si>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</si>
  <si>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</si>
  <si>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</si>
  <si>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</si>
  <si>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</si>
  <si>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</si>
  <si>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</si>
  <si>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</si>
  <si>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</si>
  <si>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</si>
  <si>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</si>
  <si>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</si>
  <si>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</si>
  <si>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</si>
  <si>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</si>
  <si>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</si>
  <si>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</si>
  <si>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</si>
  <si>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</si>
  <si>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</si>
  <si>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</si>
  <si>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</si>
  <si>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</si>
  <si>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</si>
  <si>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</si>
  <si>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32.1- 46.13</t>
  </si>
  <si>
    <t>Ruta de empleabilidad:
Define tu objetivo laboral: Experiencia para identificar las habilidades y valor diferencial de cada persona, definir sus objetivos profesionales, a donde quieren llegar profesional y laboralmente; para fijar un cargo laboral que este alineado a sus intereses y aptitudes.</t>
  </si>
  <si>
    <t>Ruta de empleabilidad:
Reconoce tus superpoderes: Experiencia para aprender a
conocer las fortalezas y talentos de cada persona, cómo utilizarlas al momento de enfrentar una entrevista laboral y explicación del método STAR para hablar sobre los logros laborales o académicos y el método del camaleón para lograr resultados a través de una correcta comunicación.</t>
  </si>
  <si>
    <t>Ruta de empleabilidad:
Aprende como hacer una hoja de vida impresionante: Experiencia que incluye los pasos para la elaboración de una hoja de vida por competencias, explicando la estructura clave de este documento y exponiendo los errores comunes en su elaboración.</t>
  </si>
  <si>
    <t>Ruta de empleabilidad:
¿Cómo crear un perfil de Linkedin básico y efectivo?: Experiencia sobre la creación de un perfil de Linkedin desde cero, así como el paso a paso para subir información y buscar vacantes en esta red.</t>
  </si>
  <si>
    <t>Ruta de empleabilidad:
¿Qué son las pruebas psicotécnicas y cómo afrontarlas?: Experiencia para identificar las pruebas psicotécnicas básicas que se usan en los procesos de selección como las pruebas DISC, el Wartegg, las pruebas de inteligencia y de conocimiento, con el fin de conocer información relevante sobre cómo afrontar las pruebas aplicadas durante el proceso de selección.</t>
  </si>
  <si>
    <t>Ruta de empleabilidad:
Tu video presentación: Experiencia para aprender qué hacer para preparar un video de presentación, qué pautas seguir mientras se graba y cuáles son las preguntas que debes responder y al final, cómo cerrar el video de manera creativa.</t>
  </si>
  <si>
    <t>Ruta de empleabilidad:
Mi primera entrevista ¿Cómo afrontarla?: Experiencia para aprender qué hacer para preparar la primera entrevista que investigar antes sobre la empresa, que preguntas debo preparar y el vestuario adecuado. Además, pautas para ejecutar durante la entrevista y finalmente, qué hacer cuando finalizas esa primera entrevista con el fin de tener un seguimiento de tu desempeño en próximos procesos de selección.</t>
  </si>
  <si>
    <t>Ruta de Emprendimiento:
DEFINICIÓN DE PROBLEMA Y ARQUETIPO DE CLIENTE: Uno de los inconvenientes que normalmente tienen los emprendedores es que no se toman el tiempo para aclarar y definir bien el problema que están abordando y por lo tanto piensan que entre más rápido empiecen a trabajar, más rápido obtendrán los resultados esperados. Durante el taller abordaremos algunas técnicas para definir el problema y también para definir el arquetipo del cliente. 
Duración: 60 minutos aproximadamente.</t>
  </si>
  <si>
    <t>Ruta de Emprendimiento:
MÉTODOS DE VALIDACIÓN DE PROBLEMA Y ARQUETIPO DE CLIENTE: Una de las premisas del enfoque metodológico de Desarrollo de Clientes es que las hipótesis del problema y del cliente deben transformarse en hechos a partir de un contacto directo con el mercado. Durante el taller se presentarán algunos métodos de investigación cualitativos que van a permitir definir estos dos aspectos. 
Duración: 60 minutos aproximadamente.</t>
  </si>
  <si>
    <t>Ruta de Emprendimiento:
MÉTODOS DE IDEACIÓN: Ideación es un proceso creativo en donde el objetivo principal es generar la mayor cantidad de ideas frente a un problema o reto que se plantea. Durante el taller veremos qué es un insight y cómo llegar a definirlo bien, así como algunos métodos de ideación y unas buenas prácticas.
Duración: 60 minutos aproximadamente.</t>
  </si>
  <si>
    <t>Ruta de Emprendimiento:
PROPUESTA DE VALOR DIFERENCIAL: Es el conjunto de
características, ventajas y diferencias que tiene un producto o servicio sobre otro y es lo que hace que un segmento específico de clientes lo elija. La propuesta de valor debe estar completamente alineada con las tareas por hacer los clientes, sus dolores y molestias y también los beneficios y deseos que espera de la solución. Para estructurar bien la propuesta de valor durante la sesión hacemos uso del lienzo de propuesta de valor. 
Duración: 60 minutos aproximadamente.</t>
  </si>
  <si>
    <t>Ruta de Emprendimiento:
ELEVATOR PITCH / PRIMERA ENTREGA: El emprendedor debe ser capaz de condensar en un discurso corto los puntos más importantes de su proyecto (problema, segmento, propuesta de valor) y poderlos exponer de manera clara y concisa con el objetivo de captar la atención de un interlocutor (inversionista, aliado, comprador, etc.) y lograr una posterior reunión o entrevista. Durante el taller veremos los tipos de elevator pitch, los componentes que tiene y algunas buenas prácticas para su elaboración y ejecución. 
Duración: 60 minutos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</si>
</sst>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20" xfId="0" applyFont="1" applyBorder="1" applyAlignment="1" applyProtection="1">
      <alignment vertical="center" wrapText="1"/>
      <protection hidden="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topLeftCell="A7" zoomScale="70" zoomScaleNormal="70" zoomScaleSheetLayoutView="70" zoomScalePageLayoutView="55" workbookViewId="0">
      <selection activeCell="C19" sqref="C19"/>
    </sheetView>
  </sheetViews>
  <sheetFormatPr baseColWidth="10" defaultColWidth="11.42578125" defaultRowHeight="15" x14ac:dyDescent="0.25"/>
  <cols>
    <col min="1" max="1" width="10.7109375" style="13" customWidth="1"/>
    <col min="2" max="2" width="61" style="13" customWidth="1"/>
    <col min="3" max="3" width="13.42578125" style="13" customWidth="1"/>
    <col min="4" max="4" width="13.28515625" style="13" customWidth="1"/>
    <col min="5" max="5" width="15" style="13" customWidth="1"/>
    <col min="6" max="6" width="13.5703125" style="13" customWidth="1"/>
    <col min="7" max="7" width="16.71093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3"/>
      <c r="B2" s="53" t="s">
        <v>0</v>
      </c>
      <c r="C2" s="53"/>
      <c r="D2" s="53"/>
      <c r="E2" s="53"/>
      <c r="F2" s="53"/>
      <c r="G2" s="53"/>
      <c r="H2" s="53"/>
      <c r="I2" s="53"/>
      <c r="J2" s="53"/>
      <c r="K2" s="37" t="s">
        <v>28</v>
      </c>
      <c r="L2" s="38"/>
    </row>
    <row r="3" spans="1:12" ht="15.75" customHeight="1" x14ac:dyDescent="0.25">
      <c r="A3" s="43"/>
      <c r="B3" s="53" t="s">
        <v>1</v>
      </c>
      <c r="C3" s="53"/>
      <c r="D3" s="53"/>
      <c r="E3" s="53"/>
      <c r="F3" s="53"/>
      <c r="G3" s="53"/>
      <c r="H3" s="53"/>
      <c r="I3" s="53"/>
      <c r="J3" s="53"/>
      <c r="K3" s="39"/>
      <c r="L3" s="40"/>
    </row>
    <row r="4" spans="1:12" ht="16.5" customHeight="1" x14ac:dyDescent="0.25">
      <c r="A4" s="43"/>
      <c r="B4" s="53" t="s">
        <v>34</v>
      </c>
      <c r="C4" s="53"/>
      <c r="D4" s="53"/>
      <c r="E4" s="53"/>
      <c r="F4" s="53"/>
      <c r="G4" s="53"/>
      <c r="H4" s="53"/>
      <c r="I4" s="53"/>
      <c r="J4" s="53"/>
      <c r="K4" s="39"/>
      <c r="L4" s="40"/>
    </row>
    <row r="5" spans="1:12" ht="15" customHeight="1" x14ac:dyDescent="0.25">
      <c r="A5" s="43"/>
      <c r="B5" s="53"/>
      <c r="C5" s="53"/>
      <c r="D5" s="53"/>
      <c r="E5" s="53"/>
      <c r="F5" s="53"/>
      <c r="G5" s="53"/>
      <c r="H5" s="53"/>
      <c r="I5" s="53"/>
      <c r="J5" s="53"/>
      <c r="K5" s="41"/>
      <c r="L5" s="42"/>
    </row>
    <row r="7" spans="1:12" x14ac:dyDescent="0.25">
      <c r="A7" s="16" t="s">
        <v>32</v>
      </c>
    </row>
    <row r="8" spans="1:12" x14ac:dyDescent="0.25">
      <c r="A8" s="17" t="s">
        <v>31</v>
      </c>
    </row>
    <row r="9" spans="1:12" ht="25.5" customHeight="1" x14ac:dyDescent="0.25">
      <c r="A9" s="59" t="s">
        <v>30</v>
      </c>
      <c r="B9" s="59"/>
      <c r="C9" s="18"/>
      <c r="E9" s="19" t="s">
        <v>21</v>
      </c>
      <c r="F9" s="61"/>
      <c r="G9" s="62"/>
      <c r="I9" s="20" t="s">
        <v>16</v>
      </c>
      <c r="J9" s="63"/>
      <c r="K9" s="64"/>
    </row>
    <row r="10" spans="1:12" ht="15.75" thickBot="1" x14ac:dyDescent="0.3">
      <c r="A10" s="18"/>
      <c r="B10" s="18"/>
      <c r="C10" s="18"/>
      <c r="E10" s="21"/>
      <c r="F10" s="21"/>
      <c r="G10" s="21"/>
      <c r="I10" s="22"/>
      <c r="J10" s="23"/>
      <c r="K10" s="23"/>
    </row>
    <row r="11" spans="1:12" ht="30.75" customHeight="1" thickBot="1" x14ac:dyDescent="0.3">
      <c r="A11" s="47" t="s">
        <v>27</v>
      </c>
      <c r="B11" s="48"/>
      <c r="C11" s="24"/>
      <c r="D11" s="44" t="s">
        <v>17</v>
      </c>
      <c r="E11" s="45"/>
      <c r="F11" s="45"/>
      <c r="G11" s="46"/>
      <c r="H11" s="30"/>
      <c r="I11" s="22"/>
    </row>
    <row r="12" spans="1:12" ht="15.75" thickBot="1" x14ac:dyDescent="0.3">
      <c r="A12" s="49"/>
      <c r="B12" s="50"/>
      <c r="C12" s="24"/>
      <c r="D12" s="25"/>
      <c r="E12" s="21"/>
      <c r="F12" s="21"/>
      <c r="G12" s="21"/>
      <c r="I12" s="22"/>
    </row>
    <row r="13" spans="1:12" ht="30" customHeight="1" thickBot="1" x14ac:dyDescent="0.3">
      <c r="A13" s="49"/>
      <c r="B13" s="50"/>
      <c r="C13" s="24"/>
      <c r="D13" s="44" t="s">
        <v>18</v>
      </c>
      <c r="E13" s="45"/>
      <c r="F13" s="45"/>
      <c r="G13" s="46"/>
      <c r="H13" s="30"/>
      <c r="I13" s="22"/>
    </row>
    <row r="14" spans="1:12" ht="18.75" customHeight="1" thickBot="1" x14ac:dyDescent="0.3">
      <c r="A14" s="49"/>
      <c r="B14" s="50"/>
      <c r="C14" s="24"/>
      <c r="E14" s="21"/>
      <c r="F14" s="21"/>
      <c r="G14" s="21"/>
      <c r="I14" s="22"/>
    </row>
    <row r="15" spans="1:12" ht="24" customHeight="1" thickBot="1" x14ac:dyDescent="0.3">
      <c r="A15" s="51"/>
      <c r="B15" s="52"/>
      <c r="C15" s="24"/>
      <c r="D15" s="44" t="s">
        <v>22</v>
      </c>
      <c r="E15" s="45"/>
      <c r="F15" s="45"/>
      <c r="G15" s="46"/>
      <c r="H15" s="30"/>
      <c r="I15" s="22"/>
      <c r="J15" s="23"/>
      <c r="K15" s="23"/>
    </row>
    <row r="16" spans="1:12" x14ac:dyDescent="0.25">
      <c r="A16" s="18"/>
      <c r="B16" s="18"/>
      <c r="C16" s="18"/>
      <c r="E16" s="21"/>
      <c r="F16" s="21"/>
      <c r="G16" s="21"/>
      <c r="I16" s="22"/>
      <c r="J16" s="23"/>
      <c r="K16" s="23"/>
    </row>
    <row r="18" spans="1:12" s="28" customFormat="1" ht="25.5" x14ac:dyDescent="0.25">
      <c r="A18" s="26" t="s">
        <v>29</v>
      </c>
      <c r="B18" s="26" t="s">
        <v>2</v>
      </c>
      <c r="C18" s="26" t="s">
        <v>19</v>
      </c>
      <c r="D18" s="26" t="s">
        <v>3</v>
      </c>
      <c r="E18" s="26" t="s">
        <v>24</v>
      </c>
      <c r="F18" s="27" t="s">
        <v>4</v>
      </c>
      <c r="G18" s="35" t="s">
        <v>26</v>
      </c>
      <c r="H18" s="27" t="s">
        <v>5</v>
      </c>
      <c r="I18" s="27" t="s">
        <v>6</v>
      </c>
      <c r="J18" s="27" t="s">
        <v>7</v>
      </c>
      <c r="K18" s="27" t="s">
        <v>8</v>
      </c>
      <c r="L18" s="27" t="s">
        <v>9</v>
      </c>
    </row>
    <row r="19" spans="1:12" s="28" customFormat="1" ht="87.75" customHeight="1" x14ac:dyDescent="0.25">
      <c r="A19" s="7">
        <v>1</v>
      </c>
      <c r="B19" s="36" t="s">
        <v>37</v>
      </c>
      <c r="C19" s="31"/>
      <c r="D19" s="32">
        <v>1</v>
      </c>
      <c r="E19" s="32" t="s">
        <v>33</v>
      </c>
      <c r="F19" s="33"/>
      <c r="G19" s="34">
        <v>0</v>
      </c>
      <c r="H19" s="1">
        <f>+ROUND(F19*G19,0)</f>
        <v>0</v>
      </c>
      <c r="I19" s="1">
        <f>ROUND(F19+H19,0)</f>
        <v>0</v>
      </c>
      <c r="J19" s="1">
        <f>ROUND(F19*D19,0)</f>
        <v>0</v>
      </c>
      <c r="K19" s="1">
        <f>ROUND(J19*G19,0)</f>
        <v>0</v>
      </c>
      <c r="L19" s="2">
        <f>ROUND(J19+K19,0)</f>
        <v>0</v>
      </c>
    </row>
    <row r="20" spans="1:12" s="28" customFormat="1" ht="108.75" customHeight="1" x14ac:dyDescent="0.25">
      <c r="A20" s="7">
        <v>2</v>
      </c>
      <c r="B20" s="36" t="s">
        <v>38</v>
      </c>
      <c r="C20" s="31"/>
      <c r="D20" s="32">
        <v>1</v>
      </c>
      <c r="E20" s="32" t="s">
        <v>33</v>
      </c>
      <c r="F20" s="33"/>
      <c r="G20" s="34">
        <v>0</v>
      </c>
      <c r="H20" s="1">
        <f t="shared" ref="H20:H30" si="0">+ROUND(F20*G20,0)</f>
        <v>0</v>
      </c>
      <c r="I20" s="1">
        <f t="shared" ref="I20:I30" si="1">ROUND(F20+H20,0)</f>
        <v>0</v>
      </c>
      <c r="J20" s="1">
        <f t="shared" ref="J20:J30" si="2">ROUND(F20*D20,0)</f>
        <v>0</v>
      </c>
      <c r="K20" s="1">
        <f t="shared" ref="K20:K30" si="3">ROUND(J20*G20,0)</f>
        <v>0</v>
      </c>
      <c r="L20" s="2">
        <f t="shared" ref="L20:L30" si="4">ROUND(J20+K20,0)</f>
        <v>0</v>
      </c>
    </row>
    <row r="21" spans="1:12" s="28" customFormat="1" ht="87" customHeight="1" x14ac:dyDescent="0.25">
      <c r="A21" s="7">
        <v>3</v>
      </c>
      <c r="B21" s="36" t="s">
        <v>39</v>
      </c>
      <c r="C21" s="31"/>
      <c r="D21" s="32">
        <v>1</v>
      </c>
      <c r="E21" s="32" t="s">
        <v>33</v>
      </c>
      <c r="F21" s="33"/>
      <c r="G21" s="34">
        <v>0</v>
      </c>
      <c r="H21" s="1">
        <f t="shared" si="0"/>
        <v>0</v>
      </c>
      <c r="I21" s="1">
        <f t="shared" si="1"/>
        <v>0</v>
      </c>
      <c r="J21" s="1">
        <f t="shared" si="2"/>
        <v>0</v>
      </c>
      <c r="K21" s="1">
        <f t="shared" si="3"/>
        <v>0</v>
      </c>
      <c r="L21" s="2">
        <f t="shared" si="4"/>
        <v>0</v>
      </c>
    </row>
    <row r="22" spans="1:12" s="28" customFormat="1" ht="75.75" customHeight="1" x14ac:dyDescent="0.25">
      <c r="A22" s="7">
        <v>4</v>
      </c>
      <c r="B22" s="36" t="s">
        <v>40</v>
      </c>
      <c r="C22" s="31"/>
      <c r="D22" s="32">
        <v>1</v>
      </c>
      <c r="E22" s="32" t="s">
        <v>33</v>
      </c>
      <c r="F22" s="33"/>
      <c r="G22" s="34">
        <v>0</v>
      </c>
      <c r="H22" s="1"/>
      <c r="I22" s="1"/>
      <c r="J22" s="1"/>
      <c r="K22" s="1"/>
      <c r="L22" s="2"/>
    </row>
    <row r="23" spans="1:12" s="28" customFormat="1" ht="110.25" customHeight="1" x14ac:dyDescent="0.25">
      <c r="A23" s="7">
        <v>5</v>
      </c>
      <c r="B23" s="36" t="s">
        <v>41</v>
      </c>
      <c r="C23" s="31"/>
      <c r="D23" s="32">
        <v>1</v>
      </c>
      <c r="E23" s="32" t="s">
        <v>33</v>
      </c>
      <c r="F23" s="33"/>
      <c r="G23" s="34">
        <v>0</v>
      </c>
      <c r="H23" s="1"/>
      <c r="I23" s="1"/>
      <c r="J23" s="1"/>
      <c r="K23" s="1"/>
      <c r="L23" s="2"/>
    </row>
    <row r="24" spans="1:12" s="28" customFormat="1" ht="86.25" customHeight="1" x14ac:dyDescent="0.25">
      <c r="A24" s="7">
        <v>6</v>
      </c>
      <c r="B24" s="36" t="s">
        <v>42</v>
      </c>
      <c r="C24" s="31"/>
      <c r="D24" s="32">
        <v>1</v>
      </c>
      <c r="E24" s="32" t="s">
        <v>33</v>
      </c>
      <c r="F24" s="33"/>
      <c r="G24" s="34">
        <v>0</v>
      </c>
      <c r="H24" s="1"/>
      <c r="I24" s="1"/>
      <c r="J24" s="1"/>
      <c r="K24" s="1"/>
      <c r="L24" s="2"/>
    </row>
    <row r="25" spans="1:12" s="28" customFormat="1" ht="120" customHeight="1" x14ac:dyDescent="0.25">
      <c r="A25" s="7">
        <v>7</v>
      </c>
      <c r="B25" s="36" t="s">
        <v>43</v>
      </c>
      <c r="C25" s="31"/>
      <c r="D25" s="32">
        <v>1</v>
      </c>
      <c r="E25" s="32" t="s">
        <v>33</v>
      </c>
      <c r="F25" s="33"/>
      <c r="G25" s="34">
        <v>0</v>
      </c>
      <c r="H25" s="1"/>
      <c r="I25" s="1"/>
      <c r="J25" s="1"/>
      <c r="K25" s="1"/>
      <c r="L25" s="2"/>
    </row>
    <row r="26" spans="1:12" s="28" customFormat="1" ht="159.75" customHeight="1" x14ac:dyDescent="0.25">
      <c r="A26" s="7">
        <v>8</v>
      </c>
      <c r="B26" s="36" t="s">
        <v>44</v>
      </c>
      <c r="C26" s="31"/>
      <c r="D26" s="32">
        <v>1</v>
      </c>
      <c r="E26" s="32" t="s">
        <v>33</v>
      </c>
      <c r="F26" s="33"/>
      <c r="G26" s="34">
        <v>0</v>
      </c>
      <c r="H26" s="1"/>
      <c r="I26" s="1"/>
      <c r="J26" s="1"/>
      <c r="K26" s="1"/>
      <c r="L26" s="2"/>
    </row>
    <row r="27" spans="1:12" s="28" customFormat="1" ht="144.75" customHeight="1" x14ac:dyDescent="0.25">
      <c r="A27" s="7">
        <v>9</v>
      </c>
      <c r="B27" s="36" t="s">
        <v>45</v>
      </c>
      <c r="C27" s="31"/>
      <c r="D27" s="32">
        <v>1</v>
      </c>
      <c r="E27" s="32" t="s">
        <v>33</v>
      </c>
      <c r="F27" s="33"/>
      <c r="G27" s="34">
        <v>0</v>
      </c>
      <c r="H27" s="1"/>
      <c r="I27" s="1"/>
      <c r="J27" s="1"/>
      <c r="K27" s="1"/>
      <c r="L27" s="2"/>
    </row>
    <row r="28" spans="1:12" s="28" customFormat="1" ht="137.25" customHeight="1" x14ac:dyDescent="0.25">
      <c r="A28" s="7">
        <v>10</v>
      </c>
      <c r="B28" s="36" t="s">
        <v>46</v>
      </c>
      <c r="C28" s="31"/>
      <c r="D28" s="32">
        <v>1</v>
      </c>
      <c r="E28" s="32" t="s">
        <v>33</v>
      </c>
      <c r="F28" s="33"/>
      <c r="G28" s="34">
        <v>0</v>
      </c>
      <c r="H28" s="1"/>
      <c r="I28" s="1"/>
      <c r="J28" s="1"/>
      <c r="K28" s="1"/>
      <c r="L28" s="2"/>
    </row>
    <row r="29" spans="1:12" s="28" customFormat="1" ht="168.75" customHeight="1" x14ac:dyDescent="0.25">
      <c r="A29" s="7">
        <v>11</v>
      </c>
      <c r="B29" s="36" t="s">
        <v>47</v>
      </c>
      <c r="C29" s="31"/>
      <c r="D29" s="32">
        <v>1</v>
      </c>
      <c r="E29" s="32" t="s">
        <v>33</v>
      </c>
      <c r="F29" s="33"/>
      <c r="G29" s="34">
        <v>0</v>
      </c>
      <c r="H29" s="1"/>
      <c r="I29" s="1"/>
      <c r="J29" s="1"/>
      <c r="K29" s="1"/>
      <c r="L29" s="2"/>
    </row>
    <row r="30" spans="1:12" s="28" customFormat="1" ht="162" customHeight="1" x14ac:dyDescent="0.25">
      <c r="A30" s="7">
        <v>12</v>
      </c>
      <c r="B30" s="36" t="s">
        <v>48</v>
      </c>
      <c r="C30" s="31"/>
      <c r="D30" s="32">
        <v>1</v>
      </c>
      <c r="E30" s="32" t="s">
        <v>33</v>
      </c>
      <c r="F30" s="33"/>
      <c r="G30" s="34">
        <v>0</v>
      </c>
      <c r="H30" s="1">
        <f t="shared" si="0"/>
        <v>0</v>
      </c>
      <c r="I30" s="1">
        <f t="shared" si="1"/>
        <v>0</v>
      </c>
      <c r="J30" s="1">
        <f t="shared" si="2"/>
        <v>0</v>
      </c>
      <c r="K30" s="1">
        <f t="shared" si="3"/>
        <v>0</v>
      </c>
      <c r="L30" s="2">
        <f t="shared" si="4"/>
        <v>0</v>
      </c>
    </row>
    <row r="31" spans="1:12" s="28" customFormat="1" ht="42" customHeight="1" thickBot="1" x14ac:dyDescent="0.25">
      <c r="A31" s="24"/>
      <c r="B31" s="67"/>
      <c r="C31" s="67"/>
      <c r="D31" s="67"/>
      <c r="E31" s="67"/>
      <c r="F31" s="67"/>
      <c r="G31" s="67"/>
      <c r="H31" s="67"/>
      <c r="I31" s="67"/>
      <c r="J31" s="68"/>
      <c r="K31" s="8" t="s">
        <v>23</v>
      </c>
      <c r="L31" s="4">
        <f>SUMIF(G:G,0%,J:J)</f>
        <v>0</v>
      </c>
    </row>
    <row r="32" spans="1:12" s="28" customFormat="1" ht="39" customHeight="1" thickBot="1" x14ac:dyDescent="0.25">
      <c r="A32" s="56" t="s">
        <v>25</v>
      </c>
      <c r="B32" s="57"/>
      <c r="C32" s="57"/>
      <c r="D32" s="57"/>
      <c r="E32" s="57"/>
      <c r="F32" s="57"/>
      <c r="G32" s="57"/>
      <c r="H32" s="57"/>
      <c r="I32" s="57"/>
      <c r="J32" s="58"/>
      <c r="K32" s="12" t="s">
        <v>10</v>
      </c>
      <c r="L32" s="4">
        <f>SUMIF(G:G,5%,J:J)</f>
        <v>0</v>
      </c>
    </row>
    <row r="33" spans="1:12" s="28" customFormat="1" ht="57" customHeight="1" x14ac:dyDescent="0.2">
      <c r="A33" s="54" t="s">
        <v>35</v>
      </c>
      <c r="B33" s="54"/>
      <c r="C33" s="54"/>
      <c r="D33" s="54"/>
      <c r="E33" s="54"/>
      <c r="F33" s="54"/>
      <c r="G33" s="54"/>
      <c r="H33" s="54"/>
      <c r="I33" s="54"/>
      <c r="J33" s="54"/>
      <c r="K33" s="8" t="s">
        <v>11</v>
      </c>
      <c r="L33" s="4">
        <f>SUMIF(G:G,19%,J:J)</f>
        <v>0</v>
      </c>
    </row>
    <row r="34" spans="1:12" s="28" customFormat="1" ht="30.6" customHeight="1" x14ac:dyDescent="0.2">
      <c r="A34" s="55"/>
      <c r="B34" s="55"/>
      <c r="C34" s="55"/>
      <c r="D34" s="55"/>
      <c r="E34" s="55"/>
      <c r="F34" s="55"/>
      <c r="G34" s="55"/>
      <c r="H34" s="55"/>
      <c r="I34" s="55"/>
      <c r="J34" s="55"/>
      <c r="K34" s="9" t="s">
        <v>7</v>
      </c>
      <c r="L34" s="5">
        <f>SUM(L31:L33)</f>
        <v>0</v>
      </c>
    </row>
    <row r="35" spans="1:12" s="28" customFormat="1" ht="23.25" customHeight="1" x14ac:dyDescent="0.2">
      <c r="A35" s="55"/>
      <c r="B35" s="55"/>
      <c r="C35" s="55"/>
      <c r="D35" s="55"/>
      <c r="E35" s="55"/>
      <c r="F35" s="55"/>
      <c r="G35" s="55"/>
      <c r="H35" s="55"/>
      <c r="I35" s="55"/>
      <c r="J35" s="55"/>
      <c r="K35" s="10" t="s">
        <v>12</v>
      </c>
      <c r="L35" s="6">
        <f>ROUND(L32*5%,0)</f>
        <v>0</v>
      </c>
    </row>
    <row r="36" spans="1:12" s="28" customFormat="1" ht="22.9" customHeight="1" x14ac:dyDescent="0.2">
      <c r="A36" s="55"/>
      <c r="B36" s="55"/>
      <c r="C36" s="55"/>
      <c r="D36" s="55"/>
      <c r="E36" s="55"/>
      <c r="F36" s="55"/>
      <c r="G36" s="55"/>
      <c r="H36" s="55"/>
      <c r="I36" s="55"/>
      <c r="J36" s="55"/>
      <c r="K36" s="10" t="s">
        <v>13</v>
      </c>
      <c r="L36" s="4">
        <f>ROUND(L33*19%,0)</f>
        <v>0</v>
      </c>
    </row>
    <row r="37" spans="1:12" s="28" customFormat="1" ht="40.5" customHeight="1" x14ac:dyDescent="0.2">
      <c r="A37" s="55"/>
      <c r="B37" s="55"/>
      <c r="C37" s="55"/>
      <c r="D37" s="55"/>
      <c r="E37" s="55"/>
      <c r="F37" s="55"/>
      <c r="G37" s="55"/>
      <c r="H37" s="55"/>
      <c r="I37" s="55"/>
      <c r="J37" s="55"/>
      <c r="K37" s="9" t="s">
        <v>14</v>
      </c>
      <c r="L37" s="5">
        <f>SUM(L35:L36)</f>
        <v>0</v>
      </c>
    </row>
    <row r="38" spans="1:12" s="28" customFormat="1" ht="28.9" customHeight="1" x14ac:dyDescent="0.2">
      <c r="A38" s="55"/>
      <c r="B38" s="55"/>
      <c r="C38" s="55"/>
      <c r="D38" s="55"/>
      <c r="E38" s="55"/>
      <c r="F38" s="55"/>
      <c r="G38" s="55"/>
      <c r="H38" s="55"/>
      <c r="I38" s="55"/>
      <c r="J38" s="55"/>
      <c r="K38" s="11" t="s">
        <v>15</v>
      </c>
      <c r="L38" s="5">
        <f>+L34+L37</f>
        <v>0</v>
      </c>
    </row>
    <row r="42" spans="1:12" x14ac:dyDescent="0.25">
      <c r="B42" s="65"/>
      <c r="C42" s="65"/>
    </row>
    <row r="43" spans="1:12" ht="15.75" thickBot="1" x14ac:dyDescent="0.3">
      <c r="B43" s="66"/>
      <c r="C43" s="66"/>
    </row>
    <row r="44" spans="1:12" x14ac:dyDescent="0.25">
      <c r="B44" s="60" t="s">
        <v>20</v>
      </c>
      <c r="C44" s="60"/>
    </row>
    <row r="46" spans="1:12" x14ac:dyDescent="0.25">
      <c r="A46" s="29" t="s">
        <v>36</v>
      </c>
    </row>
  </sheetData>
  <sheetProtection algorithmName="SHA-512" hashValue="xlAJP6+iGh/PAZvftix/IpamUM4jlaykeqD5rKxckkt7hJ0IpTfP9vSMyvr/rKNouVJ5tJdT7RSejhMz2U/3fA==" saltValue="s5DRYD/y+7SbjTsJ36jVzQ==" spinCount="100000" sheet="1" scenarios="1" selectLockedCells="1"/>
  <mergeCells count="17">
    <mergeCell ref="A33:J38"/>
    <mergeCell ref="A32:J32"/>
    <mergeCell ref="A9:B9"/>
    <mergeCell ref="B44:C44"/>
    <mergeCell ref="D13:G13"/>
    <mergeCell ref="D15:G15"/>
    <mergeCell ref="F9:G9"/>
    <mergeCell ref="J9:K9"/>
    <mergeCell ref="B42:C43"/>
    <mergeCell ref="B31:J31"/>
    <mergeCell ref="K2:L5"/>
    <mergeCell ref="A2:A5"/>
    <mergeCell ref="D11:G11"/>
    <mergeCell ref="A11:B15"/>
    <mergeCell ref="B2:J2"/>
    <mergeCell ref="B3:J3"/>
    <mergeCell ref="B4:J5"/>
  </mergeCells>
  <dataValidations count="1">
    <dataValidation type="whole" allowBlank="1" showInputMessage="1" showErrorMessage="1" sqref="F19:F30"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2022-05-04T16:05:55Z</dcterms:modified>
</cp:coreProperties>
</file>