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mailunicundiedu-my.sharepoint.com/personal/yriosr_ucundinamarca_edu_co/Documents/UNIVERSIDAD DE CUNDINAMARCA 2022/INVITACIONES - MENORES A 100 SMMLV/INVITACIÓN 078 - AUDITORÍAS/ANEXOS TÉRMINOS/"/>
    </mc:Choice>
  </mc:AlternateContent>
  <xr:revisionPtr revIDLastSave="22" documentId="11_BAFF0BE57B521156FA512B6CF1C0C0D27A6F1150" xr6:coauthVersionLast="47" xr6:coauthVersionMax="47" xr10:uidLastSave="{E2674FD1-21A0-4598-911C-90D7E0C0A09B}"/>
  <bookViews>
    <workbookView showHorizontalScroll="0" showVerticalScroll="0" showSheetTabs="0" xWindow="-108" yWindow="-108" windowWidth="23256" windowHeight="12576" xr2:uid="{00000000-000D-0000-FFFF-FFFF00000000}"/>
  </bookViews>
  <sheets>
    <sheet name="Hoja1" sheetId="1" r:id="rId1"/>
    <sheet name="Hoja2" sheetId="2" state="hidden" r:id="rId2"/>
  </sheets>
  <definedNames>
    <definedName name="_xlnm.Print_Area" localSheetId="0">Hoja1!$A$1:$L$37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0" i="1" l="1"/>
  <c r="I20" i="1" s="1"/>
  <c r="J20" i="1"/>
  <c r="H21" i="1"/>
  <c r="I21" i="1" s="1"/>
  <c r="J21" i="1"/>
  <c r="K21" i="1" s="1"/>
  <c r="L21" i="1" s="1"/>
  <c r="K20" i="1" l="1"/>
  <c r="L20" i="1" s="1"/>
  <c r="J19" i="1"/>
  <c r="H19" i="1"/>
  <c r="I19" i="1" s="1"/>
  <c r="K19" i="1" l="1"/>
  <c r="L19" i="1" s="1"/>
  <c r="L23" i="1"/>
  <c r="L26" i="1" s="1"/>
  <c r="L24" i="1" l="1"/>
  <c r="L27" i="1" s="1"/>
  <c r="L22" i="1"/>
  <c r="L28" i="1" l="1"/>
  <c r="L25" i="1"/>
  <c r="L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<sst xmlns="http://schemas.openxmlformats.org/spreadsheetml/2006/main" count="42" uniqueCount="39">
  <si>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</si>
  <si>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</si>
  <si>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</si>
  <si>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</si>
  <si>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</si>
  <si>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</si>
  <si>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</si>
  <si>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</si>
  <si>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</si>
  <si>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</si>
  <si>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</si>
  <si>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</si>
  <si>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</si>
  <si>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</si>
  <si>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</si>
  <si>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</si>
  <si>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</si>
  <si>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</si>
  <si>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</si>
  <si>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</si>
  <si>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</si>
  <si>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</si>
  <si>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</si>
  <si>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</si>
  <si>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</si>
  <si>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</si>
  <si>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TIPO DE CONTRIBUYENTE
 (Seleccione una de las siguientes opciones)</t>
  </si>
  <si>
    <t>PÁGINA: 1 de 1</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</si>
  <si>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</si>
  <si>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</si>
  <si>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</si>
  <si>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32.1</t>
  </si>
  <si>
    <t>32.1-18</t>
  </si>
  <si>
    <t>UNIDAD</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</si>
  <si>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</si>
  <si>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</si>
  <si>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Auditoria del Sistema de Gestión de la Calidad bajo la Norma ISO 9001:2015</t>
  </si>
  <si>
    <t>Auditoria del Sistema de Seguridad y Salud en el Trabajo bajo la Norma ISO 45001:2018 y del Decreto 1072 de 2015 libro 2, parte 2, titulo 4 capitulo 6</t>
  </si>
  <si>
    <t>Auditoria del Sistema de Gestión Ambiental bajo la Norma ISO 14001:2015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</si>
</sst>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5"/>
      <color theme="1"/>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21" applyNumberFormat="0" applyFill="0" applyAlignment="0" applyProtection="0"/>
    <xf numFmtId="0" fontId="15" fillId="0" borderId="22" applyNumberFormat="0" applyFill="0" applyAlignment="0" applyProtection="0"/>
    <xf numFmtId="0" fontId="16" fillId="0" borderId="2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4" applyNumberFormat="0" applyAlignment="0" applyProtection="0"/>
    <xf numFmtId="0" fontId="21" fillId="8" borderId="25" applyNumberFormat="0" applyAlignment="0" applyProtection="0"/>
    <xf numFmtId="0" fontId="22" fillId="8" borderId="24" applyNumberFormat="0" applyAlignment="0" applyProtection="0"/>
    <xf numFmtId="0" fontId="23" fillId="0" borderId="26" applyNumberFormat="0" applyFill="0" applyAlignment="0" applyProtection="0"/>
    <xf numFmtId="0" fontId="24" fillId="9" borderId="27" applyNumberFormat="0" applyAlignment="0" applyProtection="0"/>
    <xf numFmtId="0" fontId="25" fillId="0" borderId="0" applyNumberFormat="0" applyFill="0" applyBorder="0" applyAlignment="0" applyProtection="0"/>
    <xf numFmtId="0" fontId="5" fillId="10" borderId="28" applyNumberFormat="0" applyFont="0" applyAlignment="0" applyProtection="0"/>
    <xf numFmtId="0" fontId="26" fillId="0" borderId="0" applyNumberFormat="0" applyFill="0" applyBorder="0" applyAlignment="0" applyProtection="0"/>
    <xf numFmtId="0" fontId="27" fillId="0" borderId="29"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6"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0" borderId="20" xfId="0" applyFont="1" applyFill="1" applyBorder="1" applyAlignment="1" applyProtection="1">
      <alignment horizontal="center" vertical="center" wrapText="1"/>
    </xf>
    <xf numFmtId="43" fontId="12" fillId="0" borderId="1" xfId="3"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43" fontId="8" fillId="3" borderId="1" xfId="3" applyFont="1" applyFill="1" applyBorder="1" applyAlignment="1" applyProtection="1">
      <alignment horizontal="center" vertical="top" wrapText="1"/>
    </xf>
    <xf numFmtId="0" fontId="29" fillId="0" borderId="1" xfId="0" applyFont="1" applyBorder="1" applyAlignment="1">
      <alignment horizontal="center" vertical="center" wrapText="1"/>
    </xf>
    <xf numFmtId="0" fontId="1" fillId="2" borderId="0" xfId="0" applyFont="1" applyFill="1" applyAlignment="1" applyProtection="1">
      <alignment wrapText="1"/>
    </xf>
    <xf numFmtId="0" fontId="3" fillId="2" borderId="0" xfId="0" applyFont="1" applyFill="1" applyBorder="1" applyAlignment="1" applyProtection="1">
      <alignment horizontal="left" wrapText="1"/>
    </xf>
    <xf numFmtId="0" fontId="1" fillId="2" borderId="0" xfId="0" applyFont="1" applyFill="1" applyAlignment="1" applyProtection="1">
      <alignment wrapText="1"/>
      <protection locked="0"/>
    </xf>
    <xf numFmtId="43" fontId="3" fillId="0" borderId="1" xfId="4" applyFont="1" applyBorder="1" applyAlignment="1" applyProtection="1">
      <alignment vertical="center"/>
      <protection hidden="1"/>
    </xf>
    <xf numFmtId="43" fontId="6" fillId="0" borderId="1" xfId="4" applyFont="1" applyBorder="1" applyAlignment="1" applyProtection="1">
      <alignment vertical="center"/>
      <protection hidden="1"/>
    </xf>
    <xf numFmtId="43" fontId="3" fillId="0" borderId="1" xfId="4" applyFont="1" applyFill="1" applyBorder="1" applyAlignment="1" applyProtection="1">
      <alignment vertical="center"/>
      <protection hidden="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3" fillId="2" borderId="1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29" fillId="0" borderId="4" xfId="0" applyFont="1" applyBorder="1" applyAlignment="1">
      <alignment horizontal="left" vertical="center" wrapText="1"/>
    </xf>
    <xf numFmtId="0" fontId="29" fillId="0" borderId="37" xfId="0" applyFont="1" applyBorder="1" applyAlignment="1">
      <alignment horizontal="left" vertical="center"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view="pageBreakPreview" zoomScaleNormal="85" zoomScaleSheetLayoutView="100" zoomScalePageLayoutView="55" workbookViewId="0">
      <selection activeCell="G20" sqref="G20"/>
    </sheetView>
  </sheetViews>
  <sheetFormatPr baseColWidth="10" defaultColWidth="11.44140625" defaultRowHeight="14.4" x14ac:dyDescent="0.3"/>
  <cols>
    <col min="1" max="1" width="10.6640625" style="10" customWidth="1"/>
    <col min="2" max="2" width="40.88671875" style="34" customWidth="1"/>
    <col min="3" max="3" width="12.44140625" style="10" customWidth="1"/>
    <col min="4" max="4" width="12.6640625" style="10" customWidth="1"/>
    <col min="5" max="5" width="13.33203125" style="10" customWidth="1"/>
    <col min="6" max="6" width="13.5546875" style="10" customWidth="1"/>
    <col min="7" max="7" width="12.88671875" style="10" customWidth="1"/>
    <col min="8" max="8" width="15" style="10" customWidth="1"/>
    <col min="9" max="9" width="15" style="12" customWidth="1"/>
    <col min="10" max="10" width="16.6640625" style="12" customWidth="1"/>
    <col min="11" max="11" width="14.6640625" style="12" customWidth="1"/>
    <col min="12" max="12" width="18.6640625" style="12" customWidth="1"/>
    <col min="13" max="16384" width="11.44140625" style="12"/>
  </cols>
  <sheetData>
    <row r="1" spans="1:12" x14ac:dyDescent="0.3">
      <c r="F1" s="11"/>
    </row>
    <row r="2" spans="1:12" ht="15.75" customHeight="1" x14ac:dyDescent="0.3">
      <c r="A2" s="64"/>
      <c r="B2" s="71" t="s">
        <v>0</v>
      </c>
      <c r="C2" s="71"/>
      <c r="D2" s="71"/>
      <c r="E2" s="71"/>
      <c r="F2" s="71"/>
      <c r="G2" s="71"/>
      <c r="H2" s="71"/>
      <c r="I2" s="71"/>
      <c r="J2" s="71"/>
      <c r="K2" s="58" t="s">
        <v>27</v>
      </c>
      <c r="L2" s="59"/>
    </row>
    <row r="3" spans="1:12" ht="15.75" customHeight="1" x14ac:dyDescent="0.3">
      <c r="A3" s="64"/>
      <c r="B3" s="71" t="s">
        <v>1</v>
      </c>
      <c r="C3" s="71"/>
      <c r="D3" s="71"/>
      <c r="E3" s="71"/>
      <c r="F3" s="71"/>
      <c r="G3" s="71"/>
      <c r="H3" s="71"/>
      <c r="I3" s="71"/>
      <c r="J3" s="71"/>
      <c r="K3" s="60"/>
      <c r="L3" s="61"/>
    </row>
    <row r="4" spans="1:12" ht="16.5" customHeight="1" x14ac:dyDescent="0.3">
      <c r="A4" s="64"/>
      <c r="B4" s="71" t="s">
        <v>34</v>
      </c>
      <c r="C4" s="71"/>
      <c r="D4" s="71"/>
      <c r="E4" s="71"/>
      <c r="F4" s="71"/>
      <c r="G4" s="71"/>
      <c r="H4" s="71"/>
      <c r="I4" s="71"/>
      <c r="J4" s="71"/>
      <c r="K4" s="60"/>
      <c r="L4" s="61"/>
    </row>
    <row r="5" spans="1:12" ht="15" customHeight="1" x14ac:dyDescent="0.3">
      <c r="A5" s="64"/>
      <c r="B5" s="71"/>
      <c r="C5" s="71"/>
      <c r="D5" s="71"/>
      <c r="E5" s="71"/>
      <c r="F5" s="71"/>
      <c r="G5" s="71"/>
      <c r="H5" s="71"/>
      <c r="I5" s="71"/>
      <c r="J5" s="71"/>
      <c r="K5" s="62"/>
      <c r="L5" s="63"/>
    </row>
    <row r="7" spans="1:12" x14ac:dyDescent="0.3">
      <c r="A7" s="13" t="s">
        <v>31</v>
      </c>
    </row>
    <row r="8" spans="1:12" x14ac:dyDescent="0.3">
      <c r="A8" s="14" t="s">
        <v>30</v>
      </c>
    </row>
    <row r="9" spans="1:12" x14ac:dyDescent="0.3">
      <c r="A9" s="45" t="s">
        <v>29</v>
      </c>
      <c r="B9" s="45"/>
      <c r="C9" s="15"/>
      <c r="E9" s="16" t="s">
        <v>20</v>
      </c>
      <c r="F9" s="50"/>
      <c r="G9" s="51"/>
      <c r="I9" s="17" t="s">
        <v>16</v>
      </c>
      <c r="J9" s="52"/>
      <c r="K9" s="53"/>
    </row>
    <row r="10" spans="1:12" ht="15" thickBot="1" x14ac:dyDescent="0.35">
      <c r="A10" s="15"/>
      <c r="B10" s="35"/>
      <c r="C10" s="15"/>
      <c r="E10" s="18"/>
      <c r="F10" s="18"/>
      <c r="G10" s="18"/>
      <c r="I10" s="19"/>
      <c r="J10" s="20"/>
      <c r="K10" s="20"/>
    </row>
    <row r="11" spans="1:12" ht="15" thickBot="1" x14ac:dyDescent="0.35">
      <c r="A11" s="65" t="s">
        <v>26</v>
      </c>
      <c r="B11" s="66"/>
      <c r="C11" s="21"/>
      <c r="D11" s="47" t="s">
        <v>17</v>
      </c>
      <c r="E11" s="48"/>
      <c r="F11" s="48"/>
      <c r="G11" s="49"/>
      <c r="H11" s="27"/>
      <c r="I11" s="19"/>
    </row>
    <row r="12" spans="1:12" ht="15" thickBot="1" x14ac:dyDescent="0.35">
      <c r="A12" s="67"/>
      <c r="B12" s="68"/>
      <c r="C12" s="21"/>
      <c r="D12" s="22"/>
      <c r="E12" s="18"/>
      <c r="F12" s="18"/>
      <c r="G12" s="18"/>
      <c r="I12" s="19"/>
    </row>
    <row r="13" spans="1:12" ht="15" thickBot="1" x14ac:dyDescent="0.35">
      <c r="A13" s="67"/>
      <c r="B13" s="68"/>
      <c r="C13" s="21"/>
      <c r="D13" s="47" t="s">
        <v>18</v>
      </c>
      <c r="E13" s="48"/>
      <c r="F13" s="48"/>
      <c r="G13" s="49"/>
      <c r="H13" s="27"/>
      <c r="I13" s="19"/>
    </row>
    <row r="14" spans="1:12" ht="18.75" customHeight="1" thickBot="1" x14ac:dyDescent="0.35">
      <c r="A14" s="67"/>
      <c r="B14" s="68"/>
      <c r="C14" s="21"/>
      <c r="E14" s="18"/>
      <c r="F14" s="18"/>
      <c r="G14" s="18"/>
      <c r="I14" s="19"/>
    </row>
    <row r="15" spans="1:12" ht="15" thickBot="1" x14ac:dyDescent="0.35">
      <c r="A15" s="69"/>
      <c r="B15" s="70"/>
      <c r="C15" s="21"/>
      <c r="D15" s="47" t="s">
        <v>21</v>
      </c>
      <c r="E15" s="48"/>
      <c r="F15" s="48"/>
      <c r="G15" s="49"/>
      <c r="H15" s="27"/>
      <c r="I15" s="19"/>
      <c r="J15" s="20"/>
      <c r="K15" s="20"/>
    </row>
    <row r="16" spans="1:12" x14ac:dyDescent="0.3">
      <c r="A16" s="15"/>
      <c r="B16" s="35"/>
      <c r="C16" s="15"/>
      <c r="E16" s="18"/>
      <c r="F16" s="18"/>
      <c r="G16" s="18"/>
      <c r="I16" s="19"/>
      <c r="J16" s="20"/>
      <c r="K16" s="20"/>
    </row>
    <row r="18" spans="1:12" s="25" customFormat="1" ht="39.6" x14ac:dyDescent="0.3">
      <c r="A18" s="23" t="s">
        <v>28</v>
      </c>
      <c r="B18" s="47" t="s">
        <v>2</v>
      </c>
      <c r="C18" s="72"/>
      <c r="D18" s="23" t="s">
        <v>3</v>
      </c>
      <c r="E18" s="23" t="s">
        <v>23</v>
      </c>
      <c r="F18" s="24" t="s">
        <v>4</v>
      </c>
      <c r="G18" s="32" t="s">
        <v>25</v>
      </c>
      <c r="H18" s="24" t="s">
        <v>5</v>
      </c>
      <c r="I18" s="24" t="s">
        <v>6</v>
      </c>
      <c r="J18" s="24" t="s">
        <v>7</v>
      </c>
      <c r="K18" s="24" t="s">
        <v>8</v>
      </c>
      <c r="L18" s="24" t="s">
        <v>9</v>
      </c>
    </row>
    <row r="19" spans="1:12" s="25" customFormat="1" ht="28.8" customHeight="1" x14ac:dyDescent="0.3">
      <c r="A19" s="4">
        <v>1</v>
      </c>
      <c r="B19" s="73" t="s">
        <v>36</v>
      </c>
      <c r="C19" s="74"/>
      <c r="D19" s="29">
        <v>1</v>
      </c>
      <c r="E19" s="33" t="s">
        <v>33</v>
      </c>
      <c r="F19" s="30"/>
      <c r="G19" s="31"/>
      <c r="H19" s="1">
        <f>+ROUND(F19*G19,0)</f>
        <v>0</v>
      </c>
      <c r="I19" s="1">
        <f>ROUND(F19+H19,0)</f>
        <v>0</v>
      </c>
      <c r="J19" s="1">
        <f>ROUND(F19*D19,0)</f>
        <v>0</v>
      </c>
      <c r="K19" s="1">
        <f>ROUND(J19*G19,0)</f>
        <v>0</v>
      </c>
      <c r="L19" s="2">
        <f>ROUND(J19+K19,0)</f>
        <v>0</v>
      </c>
    </row>
    <row r="20" spans="1:12" s="25" customFormat="1" ht="57.6" customHeight="1" x14ac:dyDescent="0.3">
      <c r="A20" s="4">
        <v>2</v>
      </c>
      <c r="B20" s="73" t="s">
        <v>37</v>
      </c>
      <c r="C20" s="74"/>
      <c r="D20" s="29">
        <v>1</v>
      </c>
      <c r="E20" s="33" t="s">
        <v>33</v>
      </c>
      <c r="F20" s="30"/>
      <c r="G20" s="31"/>
      <c r="H20" s="1">
        <f t="shared" ref="H20:H21" si="0">+ROUND(F20*G20,0)</f>
        <v>0</v>
      </c>
      <c r="I20" s="1">
        <f t="shared" ref="I20:I21" si="1">ROUND(F20+H20,0)</f>
        <v>0</v>
      </c>
      <c r="J20" s="1">
        <f t="shared" ref="J20:J21" si="2">ROUND(F20*D20,0)</f>
        <v>0</v>
      </c>
      <c r="K20" s="1">
        <f t="shared" ref="K20:K21" si="3">ROUND(J20*G20,0)</f>
        <v>0</v>
      </c>
      <c r="L20" s="2">
        <f t="shared" ref="L20:L21" si="4">ROUND(J20+K20,0)</f>
        <v>0</v>
      </c>
    </row>
    <row r="21" spans="1:12" s="25" customFormat="1" ht="28.8" customHeight="1" x14ac:dyDescent="0.3">
      <c r="A21" s="4">
        <v>3</v>
      </c>
      <c r="B21" s="73" t="s">
        <v>38</v>
      </c>
      <c r="C21" s="74"/>
      <c r="D21" s="29">
        <v>1</v>
      </c>
      <c r="E21" s="33" t="s">
        <v>33</v>
      </c>
      <c r="F21" s="30"/>
      <c r="G21" s="31"/>
      <c r="H21" s="1">
        <f t="shared" si="0"/>
        <v>0</v>
      </c>
      <c r="I21" s="1">
        <f t="shared" si="1"/>
        <v>0</v>
      </c>
      <c r="J21" s="1">
        <f t="shared" si="2"/>
        <v>0</v>
      </c>
      <c r="K21" s="1">
        <f t="shared" si="3"/>
        <v>0</v>
      </c>
      <c r="L21" s="2">
        <f t="shared" si="4"/>
        <v>0</v>
      </c>
    </row>
    <row r="22" spans="1:12" s="25" customFormat="1" ht="42" customHeight="1" thickBot="1" x14ac:dyDescent="0.35">
      <c r="A22" s="21"/>
      <c r="B22" s="56"/>
      <c r="C22" s="56"/>
      <c r="D22" s="56"/>
      <c r="E22" s="56"/>
      <c r="F22" s="56"/>
      <c r="G22" s="56"/>
      <c r="H22" s="56"/>
      <c r="I22" s="56"/>
      <c r="J22" s="57"/>
      <c r="K22" s="5" t="s">
        <v>22</v>
      </c>
      <c r="L22" s="37">
        <f>SUMIF(G:G,0%,J:J)</f>
        <v>0</v>
      </c>
    </row>
    <row r="23" spans="1:12" s="25" customFormat="1" ht="39" customHeight="1" thickBot="1" x14ac:dyDescent="0.35">
      <c r="A23" s="42" t="s">
        <v>24</v>
      </c>
      <c r="B23" s="43"/>
      <c r="C23" s="43"/>
      <c r="D23" s="43"/>
      <c r="E23" s="43"/>
      <c r="F23" s="43"/>
      <c r="G23" s="43"/>
      <c r="H23" s="43"/>
      <c r="I23" s="43"/>
      <c r="J23" s="44"/>
      <c r="K23" s="9" t="s">
        <v>10</v>
      </c>
      <c r="L23" s="37">
        <f>SUMIF(G:G,5%,J:J)</f>
        <v>0</v>
      </c>
    </row>
    <row r="24" spans="1:12" s="25" customFormat="1" ht="57" customHeight="1" x14ac:dyDescent="0.3">
      <c r="A24" s="40" t="s">
        <v>35</v>
      </c>
      <c r="B24" s="40"/>
      <c r="C24" s="40"/>
      <c r="D24" s="40"/>
      <c r="E24" s="40"/>
      <c r="F24" s="40"/>
      <c r="G24" s="40"/>
      <c r="H24" s="40"/>
      <c r="I24" s="40"/>
      <c r="J24" s="40"/>
      <c r="K24" s="5" t="s">
        <v>11</v>
      </c>
      <c r="L24" s="37">
        <f>SUMIF(G:G,19%,J:J)</f>
        <v>0</v>
      </c>
    </row>
    <row r="25" spans="1:12" s="25" customFormat="1" ht="30.6" customHeight="1" x14ac:dyDescent="0.3">
      <c r="A25" s="41"/>
      <c r="B25" s="41"/>
      <c r="C25" s="41"/>
      <c r="D25" s="41"/>
      <c r="E25" s="41"/>
      <c r="F25" s="41"/>
      <c r="G25" s="41"/>
      <c r="H25" s="41"/>
      <c r="I25" s="41"/>
      <c r="J25" s="41"/>
      <c r="K25" s="6" t="s">
        <v>7</v>
      </c>
      <c r="L25" s="38">
        <f>SUM(L22:L24)</f>
        <v>0</v>
      </c>
    </row>
    <row r="26" spans="1:12" s="25" customFormat="1" ht="23.25" customHeight="1" x14ac:dyDescent="0.3">
      <c r="A26" s="41"/>
      <c r="B26" s="41"/>
      <c r="C26" s="41"/>
      <c r="D26" s="41"/>
      <c r="E26" s="41"/>
      <c r="F26" s="41"/>
      <c r="G26" s="41"/>
      <c r="H26" s="41"/>
      <c r="I26" s="41"/>
      <c r="J26" s="41"/>
      <c r="K26" s="7" t="s">
        <v>12</v>
      </c>
      <c r="L26" s="39">
        <f>ROUND(L23*5%,0)</f>
        <v>0</v>
      </c>
    </row>
    <row r="27" spans="1:12" s="25" customFormat="1" ht="22.95" customHeight="1" x14ac:dyDescent="0.3">
      <c r="A27" s="41"/>
      <c r="B27" s="41"/>
      <c r="C27" s="41"/>
      <c r="D27" s="41"/>
      <c r="E27" s="41"/>
      <c r="F27" s="41"/>
      <c r="G27" s="41"/>
      <c r="H27" s="41"/>
      <c r="I27" s="41"/>
      <c r="J27" s="41"/>
      <c r="K27" s="7" t="s">
        <v>13</v>
      </c>
      <c r="L27" s="37">
        <f>ROUND(L24*19%,0)</f>
        <v>0</v>
      </c>
    </row>
    <row r="28" spans="1:12" s="25" customFormat="1" ht="40.5" customHeight="1" x14ac:dyDescent="0.3">
      <c r="A28" s="41"/>
      <c r="B28" s="41"/>
      <c r="C28" s="41"/>
      <c r="D28" s="41"/>
      <c r="E28" s="41"/>
      <c r="F28" s="41"/>
      <c r="G28" s="41"/>
      <c r="H28" s="41"/>
      <c r="I28" s="41"/>
      <c r="J28" s="41"/>
      <c r="K28" s="6" t="s">
        <v>14</v>
      </c>
      <c r="L28" s="38">
        <f>SUM(L26:L27)</f>
        <v>0</v>
      </c>
    </row>
    <row r="29" spans="1:12" s="25" customFormat="1" ht="68.25" customHeight="1" x14ac:dyDescent="0.3">
      <c r="A29" s="41"/>
      <c r="B29" s="41"/>
      <c r="C29" s="41"/>
      <c r="D29" s="41"/>
      <c r="E29" s="41"/>
      <c r="F29" s="41"/>
      <c r="G29" s="41"/>
      <c r="H29" s="41"/>
      <c r="I29" s="41"/>
      <c r="J29" s="41"/>
      <c r="K29" s="8" t="s">
        <v>15</v>
      </c>
      <c r="L29" s="38">
        <f>+L25+L28</f>
        <v>0</v>
      </c>
    </row>
    <row r="32" spans="1:12" x14ac:dyDescent="0.3">
      <c r="B32" s="36"/>
      <c r="C32" s="28"/>
    </row>
    <row r="33" spans="1:3" x14ac:dyDescent="0.3">
      <c r="B33" s="54"/>
      <c r="C33" s="54"/>
    </row>
    <row r="34" spans="1:3" ht="15" thickBot="1" x14ac:dyDescent="0.35">
      <c r="B34" s="55"/>
      <c r="C34" s="55"/>
    </row>
    <row r="35" spans="1:3" x14ac:dyDescent="0.3">
      <c r="B35" s="46" t="s">
        <v>19</v>
      </c>
      <c r="C35" s="46"/>
    </row>
    <row r="37" spans="1:3" x14ac:dyDescent="0.3">
      <c r="A37" s="26" t="s">
        <v>32</v>
      </c>
    </row>
  </sheetData>
  <sheetProtection algorithmName="SHA-512" hashValue="dD6BWciuhle7Qh5ROUxvk56f1fhDSC0+LxqAGCTbjm/sADvTMfI16R5DsXkhNeIQ8gPOLckOftu60j5YFclDjg==" saltValue="CizyDx4K07PCbf4s71In0g==" spinCount="100000" sheet="1" selectLockedCells="1"/>
  <mergeCells count="21">
    <mergeCell ref="K2:L5"/>
    <mergeCell ref="A2:A5"/>
    <mergeCell ref="D11:G11"/>
    <mergeCell ref="A11:B15"/>
    <mergeCell ref="B2:J2"/>
    <mergeCell ref="B3:J3"/>
    <mergeCell ref="B4:J5"/>
    <mergeCell ref="A24:J29"/>
    <mergeCell ref="A23:J23"/>
    <mergeCell ref="A9:B9"/>
    <mergeCell ref="B35:C35"/>
    <mergeCell ref="D13:G13"/>
    <mergeCell ref="D15:G15"/>
    <mergeCell ref="F9:G9"/>
    <mergeCell ref="J9:K9"/>
    <mergeCell ref="B33:C34"/>
    <mergeCell ref="B22:J22"/>
    <mergeCell ref="B18:C18"/>
    <mergeCell ref="B19:C19"/>
    <mergeCell ref="B20:C20"/>
    <mergeCell ref="B21:C21"/>
  </mergeCells>
  <dataValidations count="1">
    <dataValidation type="whole" allowBlank="1" showInputMessage="1" showErrorMessage="1" sqref="F19:F21" xr:uid="{00000000-0002-0000-0000-000000000000}">
      <formula1>0</formula1>
      <formula2>100000000</formula2>
    </dataValidation>
  </dataValidations>
  <pageMargins left="0.70866141732283472" right="0.70866141732283472" top="0.74803149606299213" bottom="0.74803149606299213" header="0.31496062992125984" footer="0.31496062992125984"/>
  <pageSetup paperSize="5" scale="5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4.4" x14ac:dyDescent="0.3"/>
  <sheetData>
    <row r="7" spans="4:4" x14ac:dyDescent="0.3">
      <c r="D7" s="3">
        <v>0</v>
      </c>
    </row>
    <row r="8" spans="4:4" x14ac:dyDescent="0.3">
      <c r="D8" s="3">
        <v>0.05</v>
      </c>
    </row>
    <row r="9" spans="4:4" x14ac:dyDescent="0.3">
      <c r="D9" s="3">
        <v>0.19</v>
      </c>
    </row>
    <row r="10" spans="4:4" x14ac:dyDescent="0.3">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Yeisson Rios</cp:lastModifiedBy>
  <cp:lastPrinted>2022-05-04T20:34:42Z</cp:lastPrinted>
  <dcterms:created xsi:type="dcterms:W3CDTF">2017-04-28T13:22:52Z</dcterms:created>
  <dcterms:modified xsi:type="dcterms:W3CDTF">2022-05-04T20:35:46Z</dcterms:modified>
</cp:coreProperties>
</file>