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LMARCELAESCOBAR\onedriver\OneDrive - Universidad de Cundinamarca\UNIVERSIDAD 2022\F-CD-054\"/>
    </mc:Choice>
  </mc:AlternateContent>
  <xr:revisionPtr revIDLastSave="48" documentId="13_ncr:1_{747260C8-0EFF-44F5-B3CD-6FFF2DF49AED}" xr6:coauthVersionLast="36" xr6:coauthVersionMax="47" xr10:uidLastSave="{C577A2D3-B3AB-4154-A8A0-B5BF2505742E}"/>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<sst xmlns="http://schemas.openxmlformats.org/spreadsheetml/2006/main" count="39" uniqueCount="38">
  <si>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</si>
  <si>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</si>
  <si>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</si>
  <si>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</si>
  <si>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</si>
  <si>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</si>
  <si>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</si>
  <si>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</si>
  <si>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</si>
  <si>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</si>
  <si>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</si>
  <si>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</si>
  <si>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</si>
  <si>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</si>
  <si>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</si>
  <si>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</si>
  <si>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</si>
  <si>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</si>
  <si>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</si>
  <si>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</si>
  <si>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</si>
  <si>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</si>
  <si>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</si>
  <si>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</si>
  <si>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</si>
  <si>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</si>
  <si>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</si>
  <si>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</si>
  <si>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</si>
  <si>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</si>
  <si>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</si>
  <si>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</si>
  <si>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</si>
  <si>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</si>
  <si>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</si>
  <si>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</si>
  <si>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</si>
  <si>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Renovación soporte y Mantenimiento módulo BSC Vigencia
hasta el 21 de febrero de 2023 y 20 horas de capacitación
módulo de indicadores y planes de acción.
Incluye actividades y entregables de las especificaciones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</si>
</sst>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85" zoomScalePageLayoutView="55" workbookViewId="0">
      <selection activeCell="B31" sqref="B31:C32"/>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35</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91.5" customHeight="1" x14ac:dyDescent="0.25">
      <c r="A19" s="7">
        <v>1</v>
      </c>
      <c r="B19" s="32" t="s">
        <v>37</v>
      </c>
      <c r="C19" s="33"/>
      <c r="D19" s="34">
        <v>1</v>
      </c>
      <c r="E19" s="34" t="s">
        <v>34</v>
      </c>
      <c r="F19" s="35"/>
      <c r="G19" s="36">
        <v>0</v>
      </c>
      <c r="H19" s="1">
        <f>+ROUND(F19*G19,0)</f>
        <v>0</v>
      </c>
      <c r="I19" s="1">
        <f>ROUND(F19+H19,0)</f>
        <v>0</v>
      </c>
      <c r="J19" s="1">
        <f>ROUND(F19*D19,0)</f>
        <v>0</v>
      </c>
      <c r="K19" s="1">
        <f>ROUND(J19*G19,0)</f>
        <v>0</v>
      </c>
      <c r="L19" s="2">
        <f>ROUND(J19+K19,0)</f>
        <v>0</v>
      </c>
    </row>
    <row r="20" spans="1:12" s="28" customFormat="1" ht="42" customHeight="1" thickBot="1" x14ac:dyDescent="0.25">
      <c r="A20" s="24"/>
      <c r="B20" s="68"/>
      <c r="C20" s="68"/>
      <c r="D20" s="68"/>
      <c r="E20" s="68"/>
      <c r="F20" s="68"/>
      <c r="G20" s="68"/>
      <c r="H20" s="68"/>
      <c r="I20" s="68"/>
      <c r="J20" s="69"/>
      <c r="K20" s="8" t="s">
        <v>23</v>
      </c>
      <c r="L20" s="4">
        <f>SUMIF(G:G,0%,J:J)</f>
        <v>0</v>
      </c>
    </row>
    <row r="21" spans="1:12" s="28" customFormat="1" ht="39" customHeight="1" thickBot="1" x14ac:dyDescent="0.25">
      <c r="A21" s="57" t="s">
        <v>25</v>
      </c>
      <c r="B21" s="58"/>
      <c r="C21" s="58"/>
      <c r="D21" s="58"/>
      <c r="E21" s="58"/>
      <c r="F21" s="58"/>
      <c r="G21" s="58"/>
      <c r="H21" s="58"/>
      <c r="I21" s="58"/>
      <c r="J21" s="59"/>
      <c r="K21" s="12" t="s">
        <v>10</v>
      </c>
      <c r="L21" s="4">
        <f>SUMIF(G:G,5%,J:J)</f>
        <v>0</v>
      </c>
    </row>
    <row r="22" spans="1:12" s="28" customFormat="1" ht="57" customHeight="1" x14ac:dyDescent="0.2">
      <c r="A22" s="55" t="s">
        <v>36</v>
      </c>
      <c r="B22" s="55"/>
      <c r="C22" s="55"/>
      <c r="D22" s="55"/>
      <c r="E22" s="55"/>
      <c r="F22" s="55"/>
      <c r="G22" s="55"/>
      <c r="H22" s="55"/>
      <c r="I22" s="55"/>
      <c r="J22" s="55"/>
      <c r="K22" s="8" t="s">
        <v>11</v>
      </c>
      <c r="L22" s="4">
        <f>SUMIF(G:G,19%,J:J)</f>
        <v>0</v>
      </c>
    </row>
    <row r="23" spans="1:12" s="28" customFormat="1" ht="30.6" customHeight="1" x14ac:dyDescent="0.2">
      <c r="A23" s="56"/>
      <c r="B23" s="56"/>
      <c r="C23" s="56"/>
      <c r="D23" s="56"/>
      <c r="E23" s="56"/>
      <c r="F23" s="56"/>
      <c r="G23" s="56"/>
      <c r="H23" s="56"/>
      <c r="I23" s="56"/>
      <c r="J23" s="56"/>
      <c r="K23" s="9" t="s">
        <v>7</v>
      </c>
      <c r="L23" s="5">
        <f>SUM(L20:L22)</f>
        <v>0</v>
      </c>
    </row>
    <row r="24" spans="1:12" s="28" customFormat="1" ht="23.25" customHeight="1" x14ac:dyDescent="0.2">
      <c r="A24" s="56"/>
      <c r="B24" s="56"/>
      <c r="C24" s="56"/>
      <c r="D24" s="56"/>
      <c r="E24" s="56"/>
      <c r="F24" s="56"/>
      <c r="G24" s="56"/>
      <c r="H24" s="56"/>
      <c r="I24" s="56"/>
      <c r="J24" s="56"/>
      <c r="K24" s="10" t="s">
        <v>12</v>
      </c>
      <c r="L24" s="6">
        <f>ROUND(L21*5%,0)</f>
        <v>0</v>
      </c>
    </row>
    <row r="25" spans="1:12" s="28" customFormat="1" ht="22.9" customHeight="1" x14ac:dyDescent="0.2">
      <c r="A25" s="56"/>
      <c r="B25" s="56"/>
      <c r="C25" s="56"/>
      <c r="D25" s="56"/>
      <c r="E25" s="56"/>
      <c r="F25" s="56"/>
      <c r="G25" s="56"/>
      <c r="H25" s="56"/>
      <c r="I25" s="56"/>
      <c r="J25" s="56"/>
      <c r="K25" s="10" t="s">
        <v>13</v>
      </c>
      <c r="L25" s="4">
        <f>ROUND(L22*19%,0)</f>
        <v>0</v>
      </c>
    </row>
    <row r="26" spans="1:12" s="28" customFormat="1" ht="40.5" customHeight="1" x14ac:dyDescent="0.2">
      <c r="A26" s="56"/>
      <c r="B26" s="56"/>
      <c r="C26" s="56"/>
      <c r="D26" s="56"/>
      <c r="E26" s="56"/>
      <c r="F26" s="56"/>
      <c r="G26" s="56"/>
      <c r="H26" s="56"/>
      <c r="I26" s="56"/>
      <c r="J26" s="56"/>
      <c r="K26" s="9" t="s">
        <v>14</v>
      </c>
      <c r="L26" s="5">
        <f>SUM(L24:L25)</f>
        <v>0</v>
      </c>
    </row>
    <row r="27" spans="1:12" s="28" customFormat="1" ht="28.9" customHeight="1" x14ac:dyDescent="0.2">
      <c r="A27" s="56"/>
      <c r="B27" s="56"/>
      <c r="C27" s="56"/>
      <c r="D27" s="56"/>
      <c r="E27" s="56"/>
      <c r="F27" s="56"/>
      <c r="G27" s="56"/>
      <c r="H27" s="56"/>
      <c r="I27" s="56"/>
      <c r="J27" s="56"/>
      <c r="K27" s="11" t="s">
        <v>15</v>
      </c>
      <c r="L27" s="5">
        <f>+L23+L26</f>
        <v>0</v>
      </c>
    </row>
    <row r="30" spans="1:12" x14ac:dyDescent="0.25">
      <c r="B30" s="31"/>
      <c r="C30" s="31"/>
    </row>
    <row r="31" spans="1:12" x14ac:dyDescent="0.25">
      <c r="B31" s="66"/>
      <c r="C31" s="66"/>
    </row>
    <row r="32" spans="1:12" ht="15.75" thickBot="1" x14ac:dyDescent="0.3">
      <c r="B32" s="67"/>
      <c r="C32" s="67"/>
    </row>
    <row r="33" spans="1:3" x14ac:dyDescent="0.25">
      <c r="B33" s="61" t="s">
        <v>20</v>
      </c>
      <c r="C33" s="61"/>
    </row>
    <row r="35" spans="1:3" x14ac:dyDescent="0.25">
      <c r="A35" s="29" t="s">
        <v>33</v>
      </c>
    </row>
  </sheetData>
  <sheetProtection algorithmName="SHA-512" hashValue="c+sCyhQyK6yZBrXvbi4iGQnACYWSt2LeWeiYSxE4qXCqmkpRKohUJYUAriVLIQFg3/QY34iPImfcBLYYh/o7pw==" saltValue="flE3Qp0fXlRby4/vyCLILQ==" spinCount="100000" sheet="1"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2022-02-11T16:36:58Z</dcterms:modified>
</cp:coreProperties>
</file>