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XCUARTAS\OneDrive - Universidad de Cundinamarca\Documentos\INVITACIONES\INV. 020 REVISIÓN TECNOMECANICA\"/>
    </mc:Choice>
  </mc:AlternateContent>
  <xr:revisionPtr revIDLastSave="0" documentId="8_{69D061E9-DF4E-4D4A-9A66-B7B815720023}" xr6:coauthVersionLast="36" xr6:coauthVersionMax="36" xr10:uidLastSave="{00000000-0000-0000-0000-000000000000}"/>
  <bookViews>
    <workbookView showHorizontalScroll="0" showVerticalScroll="0" showSheetTabs="0" xWindow="0" yWindow="0" windowWidth="15360" windowHeight="8130" xr2:uid="{00000000-000D-0000-FFFF-FFFF00000000}"/>
  </bookViews>
  <sheets>
    <sheet name="Hoja1" sheetId="1" r:id="rId1"/>
    <sheet name="Hoja2" sheetId="2" state="hidden" r:id="rId2"/>
  </sheets>
  <definedNames>
    <definedName name="_xlnm.Print_Area" localSheetId="0">Hoja1!$A$1:$R$55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9" i="1" l="1"/>
  <c r="Q30" i="1"/>
  <c r="Q31" i="1"/>
  <c r="Q32" i="1"/>
  <c r="Q33" i="1"/>
  <c r="Q34" i="1"/>
  <c r="Q35" i="1"/>
  <c r="Q36" i="1"/>
  <c r="Q37" i="1"/>
  <c r="Q38" i="1"/>
  <c r="Q39" i="1"/>
  <c r="Q20" i="1"/>
  <c r="Q21" i="1"/>
  <c r="Q22" i="1"/>
  <c r="Q23" i="1"/>
  <c r="Q24" i="1"/>
  <c r="Q25" i="1"/>
  <c r="Q26" i="1"/>
  <c r="Q27" i="1"/>
  <c r="Q28" i="1"/>
  <c r="Q19" i="1"/>
  <c r="K19" i="1"/>
  <c r="L19" i="1" s="1"/>
  <c r="J19" i="1"/>
  <c r="R19" i="1" l="1"/>
  <c r="R40" i="1"/>
  <c r="J20" i="1"/>
  <c r="K20" i="1"/>
  <c r="J21" i="1"/>
  <c r="K21" i="1"/>
  <c r="J22" i="1"/>
  <c r="K22" i="1"/>
  <c r="J23" i="1"/>
  <c r="K23" i="1"/>
  <c r="L23" i="1" s="1"/>
  <c r="R23" i="1" s="1"/>
  <c r="J24" i="1"/>
  <c r="K24" i="1"/>
  <c r="J25" i="1"/>
  <c r="K25" i="1"/>
  <c r="L25" i="1" s="1"/>
  <c r="R25" i="1" s="1"/>
  <c r="J26" i="1"/>
  <c r="K26" i="1"/>
  <c r="J27" i="1"/>
  <c r="K27" i="1"/>
  <c r="J28" i="1"/>
  <c r="K28" i="1"/>
  <c r="L28" i="1" s="1"/>
  <c r="R28" i="1" s="1"/>
  <c r="J29" i="1"/>
  <c r="K29" i="1"/>
  <c r="J30" i="1"/>
  <c r="K30" i="1"/>
  <c r="J31" i="1"/>
  <c r="K31" i="1"/>
  <c r="L31" i="1" s="1"/>
  <c r="R31" i="1" s="1"/>
  <c r="J32" i="1"/>
  <c r="K32" i="1"/>
  <c r="J33" i="1"/>
  <c r="K33" i="1"/>
  <c r="L33" i="1" s="1"/>
  <c r="R33" i="1" s="1"/>
  <c r="J34" i="1"/>
  <c r="K34" i="1"/>
  <c r="J35" i="1"/>
  <c r="K35" i="1"/>
  <c r="L35" i="1" s="1"/>
  <c r="R35" i="1" s="1"/>
  <c r="J36" i="1"/>
  <c r="K36" i="1"/>
  <c r="L36" i="1" s="1"/>
  <c r="R36" i="1" s="1"/>
  <c r="J37" i="1"/>
  <c r="K37" i="1"/>
  <c r="L37" i="1" s="1"/>
  <c r="R37" i="1" s="1"/>
  <c r="J38" i="1"/>
  <c r="K38" i="1"/>
  <c r="L38" i="1" s="1"/>
  <c r="R38" i="1" s="1"/>
  <c r="J39" i="1"/>
  <c r="K39" i="1"/>
  <c r="L39" i="1" s="1"/>
  <c r="R39" i="1" s="1"/>
  <c r="R42" i="1" l="1"/>
  <c r="R43" i="1" s="1"/>
  <c r="L20" i="1"/>
  <c r="L27" i="1"/>
  <c r="R27" i="1" s="1"/>
  <c r="L26" i="1"/>
  <c r="R26" i="1" s="1"/>
  <c r="L21" i="1"/>
  <c r="R21" i="1" s="1"/>
  <c r="L22" i="1"/>
  <c r="R22" i="1" s="1"/>
  <c r="R41" i="1"/>
  <c r="R44" i="1" s="1"/>
  <c r="L29" i="1"/>
  <c r="R29" i="1" s="1"/>
  <c r="L30" i="1"/>
  <c r="R30" i="1" s="1"/>
  <c r="L32" i="1"/>
  <c r="R32" i="1" s="1"/>
  <c r="L24" i="1"/>
  <c r="R24" i="1" s="1"/>
  <c r="L34" i="1"/>
  <c r="R34" i="1" s="1"/>
  <c r="R45" i="1" l="1"/>
  <c r="R47" i="1" s="1"/>
  <c r="R20" i="1"/>
  <c r="R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<sst xmlns="http://schemas.openxmlformats.org/spreadsheetml/2006/main" count="108" uniqueCount="69">
  <si>
    <t>MACROPROCESO DE APOYO</t>
  </si>
  <si>
    <t xml:space="preserve">PROCESO GESTIÓN BIENES Y SERVICIOS </t>
  </si>
  <si>
    <t>ESPECIFICACIONES TÉCNICAS DE LOS BIENES Y/O SERVICIOS REQUERIDOS</t>
  </si>
  <si>
    <t xml:space="preserve">CANTIDAD </t>
  </si>
  <si>
    <t>SUBTOTAL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</si>
  <si>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</si>
  <si>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</si>
  <si>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</si>
  <si>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</si>
  <si>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</si>
  <si>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</si>
  <si>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</si>
  <si>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</si>
  <si>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</si>
  <si>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</si>
  <si>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</si>
  <si>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</si>
  <si>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</si>
  <si>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</si>
  <si>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</si>
  <si>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</si>
  <si>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</si>
  <si>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</si>
  <si>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</si>
  <si>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</si>
  <si>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</si>
  <si>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</si>
  <si>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</si>
  <si>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 xml:space="preserve">REVISION TECNICO MECANICA </t>
  </si>
  <si>
    <t xml:space="preserve">MARCA VEHICULO </t>
  </si>
  <si>
    <t xml:space="preserve">MODELO </t>
  </si>
  <si>
    <t xml:space="preserve">TIPO VEHICULO </t>
  </si>
  <si>
    <t>HYUNDAI</t>
  </si>
  <si>
    <t>MERCEDES BENZ</t>
  </si>
  <si>
    <t>RENAULT</t>
  </si>
  <si>
    <t>JEEP</t>
  </si>
  <si>
    <t>CHEVROLET</t>
  </si>
  <si>
    <t>VOLVO</t>
  </si>
  <si>
    <t>HINO</t>
  </si>
  <si>
    <t>HONDA</t>
  </si>
  <si>
    <t xml:space="preserve">REVISIÓN BIMESTRAL </t>
  </si>
  <si>
    <t>BUS</t>
  </si>
  <si>
    <t>MICROBUS</t>
  </si>
  <si>
    <t>CAMPERO</t>
  </si>
  <si>
    <t>CAMIONETA</t>
  </si>
  <si>
    <t>MOTOCICLETA</t>
  </si>
  <si>
    <t xml:space="preserve">PLACA VEHICULO </t>
  </si>
  <si>
    <t>ODR387</t>
  </si>
  <si>
    <t>ODR390</t>
  </si>
  <si>
    <t>ODR397</t>
  </si>
  <si>
    <t>ODR403</t>
  </si>
  <si>
    <t>ODR396</t>
  </si>
  <si>
    <t>OFA 018</t>
  </si>
  <si>
    <t>OFA034</t>
  </si>
  <si>
    <t>OFA016</t>
  </si>
  <si>
    <t>ODR407</t>
  </si>
  <si>
    <t>ODR789</t>
  </si>
  <si>
    <t>RWT44C</t>
  </si>
  <si>
    <t>VALOR UNITARIO SERVICIO</t>
  </si>
  <si>
    <t xml:space="preserve">PORCENTAJE DE IVA SERVICIO </t>
  </si>
  <si>
    <t xml:space="preserve">VALOR  IVA SERVICIO </t>
  </si>
  <si>
    <t xml:space="preserve">VALOR TOTAL SERVICIO </t>
  </si>
  <si>
    <t>TOTAL IVA</t>
  </si>
  <si>
    <t xml:space="preserve">TOTAL CON IVA </t>
  </si>
  <si>
    <t>SICOV (IVA incluido)
(Valor Unitario)</t>
  </si>
  <si>
    <t>ANSV 
(Valor Unitario)</t>
  </si>
  <si>
    <t>RECAUDO
(Valor Unitario)</t>
  </si>
  <si>
    <t>TOTAL NO GRAVADO</t>
  </si>
  <si>
    <t>(FUPAS) RUNT
(Valor 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</si>
</sst>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5"/>
      <color theme="1"/>
      <name val="Arial"/>
      <family val="2"/>
    </font>
    <font>
      <sz val="8.5"/>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8">
    <xf numFmtId="0" fontId="0" fillId="0" borderId="0" xfId="0"/>
    <xf numFmtId="9" fontId="0" fillId="0" borderId="0" xfId="1" applyFont="1"/>
    <xf numFmtId="0" fontId="1" fillId="2" borderId="0" xfId="0" applyFont="1" applyFill="1" applyProtection="1"/>
    <xf numFmtId="0" fontId="0" fillId="2" borderId="0" xfId="0" applyFill="1" applyProtection="1"/>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1" fillId="2" borderId="0" xfId="0" applyFont="1" applyFill="1" applyAlignment="1" applyProtection="1">
      <alignment horizontal="left"/>
      <protection hidden="1"/>
    </xf>
    <xf numFmtId="0" fontId="9" fillId="2" borderId="4" xfId="0" applyFont="1" applyFill="1" applyBorder="1" applyAlignment="1" applyProtection="1">
      <alignment vertical="center"/>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8" fillId="3" borderId="34"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1" fillId="2" borderId="0" xfId="0" applyFont="1" applyFill="1" applyAlignment="1" applyProtection="1">
      <alignment horizontal="center"/>
      <protection hidden="1"/>
    </xf>
    <xf numFmtId="0" fontId="3" fillId="0" borderId="0" xfId="0" applyFont="1" applyAlignment="1" applyProtection="1">
      <alignment vertical="center"/>
      <protection hidden="1"/>
    </xf>
    <xf numFmtId="0" fontId="1" fillId="2" borderId="1" xfId="0" applyFont="1" applyFill="1" applyBorder="1" applyAlignment="1" applyProtection="1">
      <alignment horizontal="center" vertical="center" wrapText="1"/>
      <protection hidden="1"/>
    </xf>
    <xf numFmtId="43" fontId="12" fillId="2" borderId="1" xfId="3" applyFont="1" applyFill="1" applyBorder="1" applyAlignment="1" applyProtection="1">
      <alignment horizontal="center" vertical="center"/>
      <protection locked="0"/>
    </xf>
    <xf numFmtId="9" fontId="3" fillId="2" borderId="1" xfId="1" applyFont="1" applyFill="1" applyBorder="1" applyAlignment="1" applyProtection="1">
      <alignment horizontal="center" vertical="center"/>
      <protection locked="0"/>
    </xf>
    <xf numFmtId="43" fontId="3" fillId="2" borderId="1" xfId="3"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1" fillId="2" borderId="1" xfId="0" applyFont="1" applyFill="1" applyBorder="1" applyAlignment="1" applyProtection="1">
      <alignment vertical="center" wrapText="1"/>
      <protection hidden="1"/>
    </xf>
    <xf numFmtId="0" fontId="29" fillId="2" borderId="1" xfId="0" applyFont="1" applyFill="1" applyBorder="1" applyAlignment="1" applyProtection="1">
      <alignment horizontal="center" vertical="center" wrapText="1"/>
      <protection hidden="1"/>
    </xf>
    <xf numFmtId="0" fontId="29" fillId="2" borderId="1" xfId="0" applyFont="1" applyFill="1" applyBorder="1" applyAlignment="1" applyProtection="1">
      <alignment vertical="center" wrapText="1"/>
      <protection hidden="1"/>
    </xf>
    <xf numFmtId="43" fontId="3" fillId="2" borderId="1" xfId="3" applyFont="1" applyFill="1" applyBorder="1" applyAlignment="1" applyProtection="1">
      <alignment vertical="center"/>
      <protection hidden="1"/>
    </xf>
    <xf numFmtId="0" fontId="30" fillId="2" borderId="1" xfId="0" applyFont="1" applyFill="1" applyBorder="1" applyAlignment="1" applyProtection="1">
      <alignment horizontal="center" vertical="center" wrapText="1"/>
      <protection hidden="1"/>
    </xf>
    <xf numFmtId="0" fontId="30" fillId="2" borderId="1" xfId="0" applyFont="1" applyFill="1" applyBorder="1" applyAlignment="1" applyProtection="1">
      <alignment vertical="center" wrapText="1"/>
      <protection hidden="1"/>
    </xf>
    <xf numFmtId="43" fontId="3" fillId="2" borderId="1" xfId="4" applyFont="1" applyFill="1" applyBorder="1" applyProtection="1">
      <protection hidden="1"/>
    </xf>
    <xf numFmtId="43" fontId="6" fillId="2" borderId="1" xfId="4" applyFont="1" applyFill="1" applyBorder="1" applyProtection="1">
      <protection hidden="1"/>
    </xf>
    <xf numFmtId="43" fontId="3" fillId="2" borderId="1" xfId="3" applyFont="1" applyFill="1" applyBorder="1" applyAlignment="1" applyProtection="1">
      <alignment horizontal="center" vertical="center"/>
      <protection locked="0"/>
    </xf>
    <xf numFmtId="43" fontId="3" fillId="2" borderId="1" xfId="3" applyFont="1" applyFill="1" applyBorder="1" applyAlignment="1" applyProtection="1">
      <alignment horizontal="center" vertical="center"/>
      <protection hidden="1"/>
    </xf>
    <xf numFmtId="43" fontId="6" fillId="2" borderId="1" xfId="3" applyFont="1" applyFill="1" applyBorder="1" applyAlignment="1" applyProtection="1">
      <alignment horizontal="center" vertical="center" wrapText="1"/>
      <protection hidden="1"/>
    </xf>
    <xf numFmtId="43" fontId="3" fillId="2" borderId="1" xfId="3" applyFont="1" applyFill="1" applyBorder="1" applyAlignment="1" applyProtection="1">
      <alignment horizontal="center" vertical="center" wrapText="1"/>
      <protection hidden="1"/>
    </xf>
    <xf numFmtId="43" fontId="6" fillId="2" borderId="1" xfId="3" applyFont="1" applyFill="1" applyBorder="1" applyAlignment="1" applyProtection="1">
      <alignment horizontal="center" vertical="center"/>
      <protection hidden="1"/>
    </xf>
    <xf numFmtId="0" fontId="4" fillId="0" borderId="26"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4" fillId="0" borderId="27"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4" fillId="0" borderId="1"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26" xfId="0" applyFont="1" applyFill="1" applyBorder="1" applyAlignment="1" applyProtection="1">
      <alignment horizontal="center" vertical="center" wrapText="1"/>
      <protection hidden="1"/>
    </xf>
    <xf numFmtId="0" fontId="1" fillId="2" borderId="28" xfId="0" applyFont="1" applyFill="1" applyBorder="1" applyAlignment="1" applyProtection="1">
      <alignment horizontal="center" vertical="center" wrapText="1"/>
      <protection hidden="1"/>
    </xf>
    <xf numFmtId="0" fontId="1" fillId="2" borderId="32" xfId="0" applyFont="1" applyFill="1" applyBorder="1" applyAlignment="1" applyProtection="1">
      <alignment horizontal="center" vertical="center" wrapText="1"/>
      <protection hidden="1"/>
    </xf>
    <xf numFmtId="0" fontId="1" fillId="2" borderId="33"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wrapText="1"/>
      <protection hidden="1"/>
    </xf>
    <xf numFmtId="0" fontId="3" fillId="2" borderId="26" xfId="0" applyFont="1" applyFill="1" applyBorder="1" applyAlignment="1" applyProtection="1">
      <alignment horizontal="left" vertical="center" wrapText="1"/>
      <protection hidden="1"/>
    </xf>
    <xf numFmtId="0" fontId="3" fillId="2" borderId="36" xfId="0" applyFont="1" applyFill="1" applyBorder="1" applyAlignment="1" applyProtection="1">
      <alignment horizontal="left" vertical="center" wrapText="1"/>
      <protection hidden="1"/>
    </xf>
    <xf numFmtId="0" fontId="3" fillId="2" borderId="27" xfId="0" applyFont="1" applyFill="1" applyBorder="1" applyAlignment="1" applyProtection="1">
      <alignment horizontal="left" vertical="center" wrapText="1"/>
      <protection hidden="1"/>
    </xf>
    <xf numFmtId="0" fontId="3" fillId="2" borderId="28"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9" xfId="0" applyFont="1" applyFill="1" applyBorder="1" applyAlignment="1" applyProtection="1">
      <alignment horizontal="left" vertical="center" wrapText="1"/>
      <protection hidden="1"/>
    </xf>
    <xf numFmtId="0" fontId="3" fillId="2" borderId="30" xfId="0" applyFont="1" applyFill="1" applyBorder="1" applyAlignment="1" applyProtection="1">
      <alignment horizontal="left" vertical="center" wrapText="1"/>
      <protection hidden="1"/>
    </xf>
    <xf numFmtId="0" fontId="3" fillId="2" borderId="35" xfId="0" applyFont="1" applyFill="1" applyBorder="1" applyAlignment="1" applyProtection="1">
      <alignment horizontal="left" vertical="center" wrapText="1"/>
      <protection hidden="1"/>
    </xf>
    <xf numFmtId="0" fontId="3" fillId="2" borderId="31" xfId="0" applyFont="1" applyFill="1" applyBorder="1" applyAlignment="1" applyProtection="1">
      <alignment horizontal="lef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5"/>
  <sheetViews>
    <sheetView tabSelected="1" view="pageBreakPreview" topLeftCell="A17" zoomScale="65" zoomScaleNormal="70" zoomScaleSheetLayoutView="65" zoomScalePageLayoutView="55" workbookViewId="0">
      <selection activeCell="P23" sqref="P23"/>
    </sheetView>
  </sheetViews>
  <sheetFormatPr baseColWidth="10" defaultColWidth="11.42578125" defaultRowHeight="15" x14ac:dyDescent="0.25"/>
  <cols>
    <col min="1" max="1" width="10.7109375" style="2" customWidth="1"/>
    <col min="2" max="2" width="35" style="2" customWidth="1"/>
    <col min="3" max="3" width="13.42578125" style="2" customWidth="1"/>
    <col min="4" max="4" width="13.28515625" style="2" customWidth="1"/>
    <col min="5" max="5" width="19.7109375" style="2" customWidth="1"/>
    <col min="6" max="6" width="13.5703125" style="2" customWidth="1"/>
    <col min="7" max="7" width="14.42578125" style="2" customWidth="1"/>
    <col min="8" max="8" width="15" style="2" customWidth="1"/>
    <col min="9" max="9" width="17.140625" style="3" customWidth="1"/>
    <col min="10" max="10" width="20.85546875" style="3" customWidth="1"/>
    <col min="11" max="11" width="14.7109375" style="3" customWidth="1"/>
    <col min="12" max="12" width="18.7109375" style="3" customWidth="1"/>
    <col min="13" max="17" width="14.140625" style="3" customWidth="1"/>
    <col min="18" max="18" width="19.28515625" style="3" customWidth="1"/>
    <col min="19" max="16384" width="11.42578125" style="3"/>
  </cols>
  <sheetData>
    <row r="1" spans="1:18" x14ac:dyDescent="0.25">
      <c r="A1" s="6"/>
      <c r="B1" s="6"/>
      <c r="C1" s="6"/>
      <c r="D1" s="6"/>
      <c r="E1" s="6"/>
      <c r="F1" s="21"/>
      <c r="G1" s="6"/>
      <c r="H1" s="6"/>
      <c r="I1" s="7"/>
      <c r="J1" s="7"/>
      <c r="K1" s="7"/>
      <c r="L1" s="7"/>
      <c r="M1" s="7"/>
      <c r="N1" s="7"/>
      <c r="O1" s="7"/>
      <c r="P1" s="7"/>
      <c r="Q1" s="7"/>
      <c r="R1" s="7"/>
    </row>
    <row r="2" spans="1:18" ht="15.75" customHeight="1" x14ac:dyDescent="0.25">
      <c r="A2" s="52"/>
      <c r="B2" s="53" t="s">
        <v>0</v>
      </c>
      <c r="C2" s="53"/>
      <c r="D2" s="53"/>
      <c r="E2" s="53"/>
      <c r="F2" s="53"/>
      <c r="G2" s="53"/>
      <c r="H2" s="53"/>
      <c r="I2" s="53"/>
      <c r="J2" s="53"/>
      <c r="K2" s="53"/>
      <c r="L2" s="49" t="s">
        <v>20</v>
      </c>
      <c r="M2" s="49"/>
      <c r="N2" s="49"/>
      <c r="O2" s="49"/>
      <c r="P2" s="49"/>
      <c r="Q2" s="49"/>
      <c r="R2" s="49"/>
    </row>
    <row r="3" spans="1:18" ht="15.75" customHeight="1" x14ac:dyDescent="0.25">
      <c r="A3" s="52"/>
      <c r="B3" s="54" t="s">
        <v>1</v>
      </c>
      <c r="C3" s="55"/>
      <c r="D3" s="55"/>
      <c r="E3" s="55"/>
      <c r="F3" s="55"/>
      <c r="G3" s="55"/>
      <c r="H3" s="55"/>
      <c r="I3" s="55"/>
      <c r="J3" s="55"/>
      <c r="K3" s="56"/>
      <c r="L3" s="49"/>
      <c r="M3" s="49"/>
      <c r="N3" s="49"/>
      <c r="O3" s="49"/>
      <c r="P3" s="49"/>
      <c r="Q3" s="49"/>
      <c r="R3" s="49"/>
    </row>
    <row r="4" spans="1:18" ht="16.5" customHeight="1" x14ac:dyDescent="0.25">
      <c r="A4" s="52"/>
      <c r="B4" s="42" t="s">
        <v>26</v>
      </c>
      <c r="C4" s="43"/>
      <c r="D4" s="43"/>
      <c r="E4" s="43"/>
      <c r="F4" s="43"/>
      <c r="G4" s="43"/>
      <c r="H4" s="43"/>
      <c r="I4" s="43"/>
      <c r="J4" s="43"/>
      <c r="K4" s="44"/>
      <c r="L4" s="49"/>
      <c r="M4" s="49"/>
      <c r="N4" s="49"/>
      <c r="O4" s="49"/>
      <c r="P4" s="49"/>
      <c r="Q4" s="49"/>
      <c r="R4" s="49"/>
    </row>
    <row r="5" spans="1:18" ht="15" customHeight="1" x14ac:dyDescent="0.25">
      <c r="A5" s="52"/>
      <c r="B5" s="45"/>
      <c r="C5" s="46"/>
      <c r="D5" s="46"/>
      <c r="E5" s="46"/>
      <c r="F5" s="46"/>
      <c r="G5" s="46"/>
      <c r="H5" s="46"/>
      <c r="I5" s="46"/>
      <c r="J5" s="46"/>
      <c r="K5" s="47"/>
      <c r="L5" s="49"/>
      <c r="M5" s="49"/>
      <c r="N5" s="49"/>
      <c r="O5" s="49"/>
      <c r="P5" s="49"/>
      <c r="Q5" s="49"/>
      <c r="R5" s="49"/>
    </row>
    <row r="6" spans="1:18" x14ac:dyDescent="0.25">
      <c r="A6" s="6"/>
      <c r="B6" s="6"/>
      <c r="C6" s="6"/>
      <c r="D6" s="6"/>
      <c r="E6" s="6"/>
      <c r="F6" s="6"/>
      <c r="G6" s="6"/>
      <c r="H6" s="6"/>
      <c r="I6" s="7"/>
      <c r="J6" s="7"/>
      <c r="K6" s="7"/>
      <c r="L6" s="7"/>
      <c r="M6" s="7"/>
      <c r="N6" s="7"/>
      <c r="O6" s="7"/>
      <c r="P6" s="7"/>
      <c r="Q6" s="7"/>
      <c r="R6" s="7"/>
    </row>
    <row r="7" spans="1:18" x14ac:dyDescent="0.25">
      <c r="A7" s="8" t="s">
        <v>24</v>
      </c>
      <c r="B7" s="6"/>
      <c r="C7" s="6"/>
      <c r="D7" s="6"/>
      <c r="E7" s="6"/>
      <c r="F7" s="6"/>
      <c r="G7" s="6"/>
      <c r="H7" s="6"/>
      <c r="I7" s="7"/>
      <c r="J7" s="7"/>
      <c r="K7" s="7"/>
      <c r="L7" s="7"/>
      <c r="M7" s="7"/>
      <c r="N7" s="7"/>
      <c r="O7" s="7"/>
      <c r="P7" s="7"/>
      <c r="Q7" s="7"/>
      <c r="R7" s="7"/>
    </row>
    <row r="8" spans="1:18" x14ac:dyDescent="0.25">
      <c r="A8" s="9" t="s">
        <v>23</v>
      </c>
      <c r="B8" s="6"/>
      <c r="C8" s="6"/>
      <c r="D8" s="6"/>
      <c r="E8" s="6"/>
      <c r="F8" s="6"/>
      <c r="G8" s="6"/>
      <c r="H8" s="6"/>
      <c r="I8" s="7"/>
      <c r="J8" s="7"/>
      <c r="K8" s="7"/>
      <c r="L8" s="7"/>
      <c r="M8" s="7"/>
      <c r="N8" s="7"/>
      <c r="O8" s="7"/>
      <c r="P8" s="7"/>
      <c r="Q8" s="7"/>
      <c r="R8" s="7"/>
    </row>
    <row r="9" spans="1:18" ht="25.5" customHeight="1" x14ac:dyDescent="0.25">
      <c r="A9" s="48" t="s">
        <v>22</v>
      </c>
      <c r="B9" s="48"/>
      <c r="C9" s="10"/>
      <c r="D9" s="6"/>
      <c r="E9" s="11" t="s">
        <v>15</v>
      </c>
      <c r="F9" s="61"/>
      <c r="G9" s="62"/>
      <c r="H9" s="6"/>
      <c r="I9" s="7"/>
      <c r="J9" s="14" t="s">
        <v>11</v>
      </c>
      <c r="K9" s="50"/>
      <c r="L9" s="51"/>
      <c r="M9" s="7"/>
      <c r="N9" s="7"/>
      <c r="O9" s="7"/>
      <c r="P9" s="7"/>
      <c r="Q9" s="7"/>
      <c r="R9" s="7"/>
    </row>
    <row r="10" spans="1:18" ht="15.75" thickBot="1" x14ac:dyDescent="0.3">
      <c r="A10" s="10"/>
      <c r="B10" s="10"/>
      <c r="C10" s="10"/>
      <c r="D10" s="6"/>
      <c r="E10" s="12"/>
      <c r="F10" s="12"/>
      <c r="G10" s="12"/>
      <c r="H10" s="6"/>
      <c r="I10" s="15"/>
      <c r="J10" s="16"/>
      <c r="K10" s="16"/>
      <c r="L10" s="7"/>
      <c r="M10" s="7"/>
      <c r="N10" s="7"/>
      <c r="O10" s="7"/>
      <c r="P10" s="7"/>
      <c r="Q10" s="7"/>
      <c r="R10" s="7"/>
    </row>
    <row r="11" spans="1:18" ht="30.75" customHeight="1" thickBot="1" x14ac:dyDescent="0.3">
      <c r="A11" s="69" t="s">
        <v>19</v>
      </c>
      <c r="B11" s="70"/>
      <c r="C11" s="27"/>
      <c r="D11" s="58" t="s">
        <v>12</v>
      </c>
      <c r="E11" s="59"/>
      <c r="F11" s="59"/>
      <c r="G11" s="60"/>
      <c r="H11" s="5"/>
      <c r="I11" s="15"/>
      <c r="J11" s="7"/>
      <c r="K11" s="7"/>
      <c r="L11" s="7"/>
      <c r="M11" s="7"/>
      <c r="N11" s="7"/>
      <c r="O11" s="7"/>
      <c r="P11" s="7"/>
      <c r="Q11" s="7"/>
      <c r="R11" s="7"/>
    </row>
    <row r="12" spans="1:18" ht="15.75" thickBot="1" x14ac:dyDescent="0.3">
      <c r="A12" s="71"/>
      <c r="B12" s="72"/>
      <c r="C12" s="27"/>
      <c r="D12" s="13"/>
      <c r="E12" s="12"/>
      <c r="F12" s="12"/>
      <c r="G12" s="12"/>
      <c r="H12" s="6"/>
      <c r="I12" s="15"/>
      <c r="J12" s="7"/>
      <c r="K12" s="7"/>
      <c r="L12" s="7"/>
      <c r="M12" s="7"/>
      <c r="N12" s="7"/>
      <c r="O12" s="7"/>
      <c r="P12" s="7"/>
      <c r="Q12" s="7"/>
      <c r="R12" s="7"/>
    </row>
    <row r="13" spans="1:18" ht="30" customHeight="1" thickBot="1" x14ac:dyDescent="0.3">
      <c r="A13" s="71"/>
      <c r="B13" s="72"/>
      <c r="C13" s="27"/>
      <c r="D13" s="58" t="s">
        <v>13</v>
      </c>
      <c r="E13" s="59"/>
      <c r="F13" s="59"/>
      <c r="G13" s="60"/>
      <c r="H13" s="5"/>
      <c r="I13" s="15"/>
      <c r="J13" s="7"/>
      <c r="K13" s="7"/>
      <c r="L13" s="7"/>
      <c r="M13" s="7"/>
      <c r="N13" s="7"/>
      <c r="O13" s="7"/>
      <c r="P13" s="7"/>
      <c r="Q13" s="7"/>
      <c r="R13" s="7"/>
    </row>
    <row r="14" spans="1:18" ht="18.75" customHeight="1" thickBot="1" x14ac:dyDescent="0.3">
      <c r="A14" s="71"/>
      <c r="B14" s="72"/>
      <c r="C14" s="27"/>
      <c r="D14" s="6"/>
      <c r="E14" s="12"/>
      <c r="F14" s="12"/>
      <c r="G14" s="12"/>
      <c r="H14" s="6"/>
      <c r="I14" s="15"/>
      <c r="J14" s="7"/>
      <c r="K14" s="7"/>
      <c r="L14" s="7"/>
      <c r="M14" s="7"/>
      <c r="N14" s="7"/>
      <c r="O14" s="7"/>
      <c r="P14" s="7"/>
      <c r="Q14" s="7"/>
      <c r="R14" s="7"/>
    </row>
    <row r="15" spans="1:18" ht="24" customHeight="1" thickBot="1" x14ac:dyDescent="0.3">
      <c r="A15" s="73"/>
      <c r="B15" s="74"/>
      <c r="C15" s="27"/>
      <c r="D15" s="58" t="s">
        <v>16</v>
      </c>
      <c r="E15" s="59"/>
      <c r="F15" s="59"/>
      <c r="G15" s="60"/>
      <c r="H15" s="5"/>
      <c r="I15" s="15"/>
      <c r="J15" s="16"/>
      <c r="K15" s="16"/>
      <c r="L15" s="7"/>
      <c r="M15" s="7"/>
      <c r="N15" s="7"/>
      <c r="O15" s="7"/>
      <c r="P15" s="7"/>
      <c r="Q15" s="7"/>
      <c r="R15" s="7"/>
    </row>
    <row r="16" spans="1:18" x14ac:dyDescent="0.25">
      <c r="A16" s="10"/>
      <c r="B16" s="10"/>
      <c r="C16" s="10"/>
      <c r="D16" s="6"/>
      <c r="E16" s="12"/>
      <c r="F16" s="12"/>
      <c r="G16" s="12"/>
      <c r="H16" s="6"/>
      <c r="I16" s="15"/>
      <c r="J16" s="16"/>
      <c r="K16" s="16"/>
      <c r="L16" s="7"/>
      <c r="M16" s="7"/>
      <c r="N16" s="7"/>
      <c r="O16" s="7"/>
      <c r="P16" s="7"/>
      <c r="Q16" s="7"/>
      <c r="R16" s="7"/>
    </row>
    <row r="17" spans="1:18" x14ac:dyDescent="0.25">
      <c r="A17" s="6"/>
      <c r="B17" s="6"/>
      <c r="C17" s="6"/>
      <c r="D17" s="6"/>
      <c r="E17" s="6"/>
      <c r="F17" s="6"/>
      <c r="G17" s="6"/>
      <c r="H17" s="6"/>
      <c r="I17" s="7"/>
      <c r="J17" s="7"/>
      <c r="K17" s="7"/>
      <c r="L17" s="7"/>
      <c r="M17" s="7"/>
      <c r="N17" s="7"/>
      <c r="O17" s="7"/>
      <c r="P17" s="7"/>
      <c r="Q17" s="7"/>
      <c r="R17" s="7"/>
    </row>
    <row r="18" spans="1:18" s="4" customFormat="1" ht="52.5" customHeight="1" x14ac:dyDescent="0.25">
      <c r="A18" s="17" t="s">
        <v>21</v>
      </c>
      <c r="B18" s="17" t="s">
        <v>2</v>
      </c>
      <c r="C18" s="18" t="s">
        <v>46</v>
      </c>
      <c r="D18" s="18" t="s">
        <v>29</v>
      </c>
      <c r="E18" s="18" t="s">
        <v>30</v>
      </c>
      <c r="F18" s="18" t="s">
        <v>31</v>
      </c>
      <c r="G18" s="18" t="s">
        <v>3</v>
      </c>
      <c r="H18" s="19" t="s">
        <v>58</v>
      </c>
      <c r="I18" s="20" t="s">
        <v>59</v>
      </c>
      <c r="J18" s="19" t="s">
        <v>60</v>
      </c>
      <c r="K18" s="19" t="s">
        <v>61</v>
      </c>
      <c r="L18" s="19" t="s">
        <v>62</v>
      </c>
      <c r="M18" s="19" t="s">
        <v>68</v>
      </c>
      <c r="N18" s="19" t="s">
        <v>65</v>
      </c>
      <c r="O18" s="19" t="s">
        <v>64</v>
      </c>
      <c r="P18" s="19" t="s">
        <v>66</v>
      </c>
      <c r="Q18" s="19" t="s">
        <v>67</v>
      </c>
      <c r="R18" s="19" t="s">
        <v>63</v>
      </c>
    </row>
    <row r="19" spans="1:18" s="4" customFormat="1" x14ac:dyDescent="0.25">
      <c r="A19" s="28">
        <v>1</v>
      </c>
      <c r="B19" s="65" t="s">
        <v>28</v>
      </c>
      <c r="C19" s="23" t="s">
        <v>47</v>
      </c>
      <c r="D19" s="29" t="s">
        <v>32</v>
      </c>
      <c r="E19" s="30">
        <v>2013</v>
      </c>
      <c r="F19" s="31" t="s">
        <v>41</v>
      </c>
      <c r="G19" s="23">
        <v>1</v>
      </c>
      <c r="H19" s="24">
        <v>0</v>
      </c>
      <c r="I19" s="25">
        <v>0.19</v>
      </c>
      <c r="J19" s="26">
        <f>+ROUND(H19*I19,0)</f>
        <v>0</v>
      </c>
      <c r="K19" s="26">
        <f>ROUND(H19*G19,0)</f>
        <v>0</v>
      </c>
      <c r="L19" s="26">
        <f>ROUND(K19*I19,0)</f>
        <v>0</v>
      </c>
      <c r="M19" s="37">
        <v>0</v>
      </c>
      <c r="N19" s="37">
        <v>0</v>
      </c>
      <c r="O19" s="37">
        <v>0</v>
      </c>
      <c r="P19" s="37">
        <v>0</v>
      </c>
      <c r="Q19" s="32">
        <f>ROUND(M19+N19+O19+P19,0)</f>
        <v>0</v>
      </c>
      <c r="R19" s="32">
        <f>ROUND(Q19+L19+K19,0)</f>
        <v>0</v>
      </c>
    </row>
    <row r="20" spans="1:18" s="4" customFormat="1" x14ac:dyDescent="0.25">
      <c r="A20" s="28">
        <v>2</v>
      </c>
      <c r="B20" s="66"/>
      <c r="C20" s="23" t="s">
        <v>48</v>
      </c>
      <c r="D20" s="29" t="s">
        <v>32</v>
      </c>
      <c r="E20" s="30">
        <v>2013</v>
      </c>
      <c r="F20" s="31" t="s">
        <v>41</v>
      </c>
      <c r="G20" s="23">
        <v>1</v>
      </c>
      <c r="H20" s="24">
        <v>0</v>
      </c>
      <c r="I20" s="25">
        <v>0.19</v>
      </c>
      <c r="J20" s="26">
        <f t="shared" ref="J20:J39" si="0">+ROUND(H20*I20,0)</f>
        <v>0</v>
      </c>
      <c r="K20" s="26">
        <f t="shared" ref="K20:K39" si="1">ROUND(H20*G20,0)</f>
        <v>0</v>
      </c>
      <c r="L20" s="26">
        <f t="shared" ref="L20:L39" si="2">ROUND(K20*I20,0)</f>
        <v>0</v>
      </c>
      <c r="M20" s="37">
        <v>0</v>
      </c>
      <c r="N20" s="37">
        <v>0</v>
      </c>
      <c r="O20" s="37">
        <v>0</v>
      </c>
      <c r="P20" s="37">
        <v>0</v>
      </c>
      <c r="Q20" s="32">
        <f t="shared" ref="Q20:Q39" si="3">ROUND(M20+N20+O20+P20,0)</f>
        <v>0</v>
      </c>
      <c r="R20" s="32">
        <f t="shared" ref="R20:R39" si="4">ROUND(Q20+L20+K20,0)</f>
        <v>0</v>
      </c>
    </row>
    <row r="21" spans="1:18" s="4" customFormat="1" x14ac:dyDescent="0.25">
      <c r="A21" s="28">
        <v>3</v>
      </c>
      <c r="B21" s="66"/>
      <c r="C21" s="23" t="s">
        <v>49</v>
      </c>
      <c r="D21" s="29" t="s">
        <v>32</v>
      </c>
      <c r="E21" s="30">
        <v>2014</v>
      </c>
      <c r="F21" s="31" t="s">
        <v>42</v>
      </c>
      <c r="G21" s="23">
        <v>1</v>
      </c>
      <c r="H21" s="24">
        <v>0</v>
      </c>
      <c r="I21" s="25">
        <v>0.19</v>
      </c>
      <c r="J21" s="26">
        <f t="shared" si="0"/>
        <v>0</v>
      </c>
      <c r="K21" s="26">
        <f t="shared" si="1"/>
        <v>0</v>
      </c>
      <c r="L21" s="26">
        <f t="shared" si="2"/>
        <v>0</v>
      </c>
      <c r="M21" s="37">
        <v>0</v>
      </c>
      <c r="N21" s="37">
        <v>0</v>
      </c>
      <c r="O21" s="37">
        <v>0</v>
      </c>
      <c r="P21" s="37">
        <v>0</v>
      </c>
      <c r="Q21" s="32">
        <f t="shared" si="3"/>
        <v>0</v>
      </c>
      <c r="R21" s="32">
        <f t="shared" si="4"/>
        <v>0</v>
      </c>
    </row>
    <row r="22" spans="1:18" s="4" customFormat="1" ht="28.5" x14ac:dyDescent="0.25">
      <c r="A22" s="28">
        <v>4</v>
      </c>
      <c r="B22" s="66"/>
      <c r="C22" s="23" t="s">
        <v>50</v>
      </c>
      <c r="D22" s="29" t="s">
        <v>33</v>
      </c>
      <c r="E22" s="30">
        <v>2014</v>
      </c>
      <c r="F22" s="31" t="s">
        <v>41</v>
      </c>
      <c r="G22" s="23">
        <v>1</v>
      </c>
      <c r="H22" s="24">
        <v>0</v>
      </c>
      <c r="I22" s="25">
        <v>0.19</v>
      </c>
      <c r="J22" s="26">
        <f t="shared" si="0"/>
        <v>0</v>
      </c>
      <c r="K22" s="26">
        <f t="shared" si="1"/>
        <v>0</v>
      </c>
      <c r="L22" s="26">
        <f t="shared" si="2"/>
        <v>0</v>
      </c>
      <c r="M22" s="37">
        <v>0</v>
      </c>
      <c r="N22" s="37">
        <v>0</v>
      </c>
      <c r="O22" s="37">
        <v>0</v>
      </c>
      <c r="P22" s="37">
        <v>0</v>
      </c>
      <c r="Q22" s="32">
        <f t="shared" si="3"/>
        <v>0</v>
      </c>
      <c r="R22" s="32">
        <f t="shared" si="4"/>
        <v>0</v>
      </c>
    </row>
    <row r="23" spans="1:18" s="4" customFormat="1" x14ac:dyDescent="0.25">
      <c r="A23" s="28">
        <v>5</v>
      </c>
      <c r="B23" s="66"/>
      <c r="C23" s="23" t="s">
        <v>51</v>
      </c>
      <c r="D23" s="29" t="s">
        <v>34</v>
      </c>
      <c r="E23" s="30">
        <v>2014</v>
      </c>
      <c r="F23" s="31" t="s">
        <v>43</v>
      </c>
      <c r="G23" s="23">
        <v>1</v>
      </c>
      <c r="H23" s="24">
        <v>0</v>
      </c>
      <c r="I23" s="25">
        <v>0.19</v>
      </c>
      <c r="J23" s="26">
        <f t="shared" si="0"/>
        <v>0</v>
      </c>
      <c r="K23" s="26">
        <f t="shared" si="1"/>
        <v>0</v>
      </c>
      <c r="L23" s="26">
        <f t="shared" si="2"/>
        <v>0</v>
      </c>
      <c r="M23" s="37">
        <v>0</v>
      </c>
      <c r="N23" s="37">
        <v>0</v>
      </c>
      <c r="O23" s="37">
        <v>0</v>
      </c>
      <c r="P23" s="37">
        <v>0</v>
      </c>
      <c r="Q23" s="32">
        <f t="shared" si="3"/>
        <v>0</v>
      </c>
      <c r="R23" s="32">
        <f t="shared" si="4"/>
        <v>0</v>
      </c>
    </row>
    <row r="24" spans="1:18" s="4" customFormat="1" x14ac:dyDescent="0.25">
      <c r="A24" s="28">
        <v>6</v>
      </c>
      <c r="B24" s="66"/>
      <c r="C24" s="23" t="s">
        <v>52</v>
      </c>
      <c r="D24" s="29" t="s">
        <v>35</v>
      </c>
      <c r="E24" s="30">
        <v>2009</v>
      </c>
      <c r="F24" s="31" t="s">
        <v>44</v>
      </c>
      <c r="G24" s="23">
        <v>1</v>
      </c>
      <c r="H24" s="24">
        <v>0</v>
      </c>
      <c r="I24" s="25">
        <v>0.19</v>
      </c>
      <c r="J24" s="26">
        <f t="shared" si="0"/>
        <v>0</v>
      </c>
      <c r="K24" s="26">
        <f t="shared" si="1"/>
        <v>0</v>
      </c>
      <c r="L24" s="26">
        <f t="shared" si="2"/>
        <v>0</v>
      </c>
      <c r="M24" s="37">
        <v>0</v>
      </c>
      <c r="N24" s="37">
        <v>0</v>
      </c>
      <c r="O24" s="37">
        <v>0</v>
      </c>
      <c r="P24" s="37">
        <v>0</v>
      </c>
      <c r="Q24" s="32">
        <f t="shared" si="3"/>
        <v>0</v>
      </c>
      <c r="R24" s="32">
        <f t="shared" si="4"/>
        <v>0</v>
      </c>
    </row>
    <row r="25" spans="1:18" s="4" customFormat="1" ht="28.5" x14ac:dyDescent="0.25">
      <c r="A25" s="28">
        <v>7</v>
      </c>
      <c r="B25" s="66"/>
      <c r="C25" s="23" t="s">
        <v>53</v>
      </c>
      <c r="D25" s="29" t="s">
        <v>36</v>
      </c>
      <c r="E25" s="30">
        <v>2011</v>
      </c>
      <c r="F25" s="31" t="s">
        <v>43</v>
      </c>
      <c r="G25" s="23">
        <v>1</v>
      </c>
      <c r="H25" s="24">
        <v>0</v>
      </c>
      <c r="I25" s="25">
        <v>0.19</v>
      </c>
      <c r="J25" s="26">
        <f t="shared" si="0"/>
        <v>0</v>
      </c>
      <c r="K25" s="26">
        <f t="shared" si="1"/>
        <v>0</v>
      </c>
      <c r="L25" s="26">
        <f t="shared" si="2"/>
        <v>0</v>
      </c>
      <c r="M25" s="37">
        <v>0</v>
      </c>
      <c r="N25" s="37">
        <v>0</v>
      </c>
      <c r="O25" s="37">
        <v>0</v>
      </c>
      <c r="P25" s="37">
        <v>0</v>
      </c>
      <c r="Q25" s="32">
        <f t="shared" si="3"/>
        <v>0</v>
      </c>
      <c r="R25" s="32">
        <f t="shared" si="4"/>
        <v>0</v>
      </c>
    </row>
    <row r="26" spans="1:18" s="4" customFormat="1" x14ac:dyDescent="0.25">
      <c r="A26" s="28">
        <v>8</v>
      </c>
      <c r="B26" s="66"/>
      <c r="C26" s="23" t="s">
        <v>54</v>
      </c>
      <c r="D26" s="29" t="s">
        <v>37</v>
      </c>
      <c r="E26" s="30">
        <v>2007</v>
      </c>
      <c r="F26" s="31" t="s">
        <v>41</v>
      </c>
      <c r="G26" s="23">
        <v>1</v>
      </c>
      <c r="H26" s="24">
        <v>0</v>
      </c>
      <c r="I26" s="25">
        <v>0.19</v>
      </c>
      <c r="J26" s="26">
        <f t="shared" si="0"/>
        <v>0</v>
      </c>
      <c r="K26" s="26">
        <f t="shared" si="1"/>
        <v>0</v>
      </c>
      <c r="L26" s="26">
        <f t="shared" si="2"/>
        <v>0</v>
      </c>
      <c r="M26" s="37">
        <v>0</v>
      </c>
      <c r="N26" s="37">
        <v>0</v>
      </c>
      <c r="O26" s="37">
        <v>0</v>
      </c>
      <c r="P26" s="37">
        <v>0</v>
      </c>
      <c r="Q26" s="32">
        <f t="shared" si="3"/>
        <v>0</v>
      </c>
      <c r="R26" s="32">
        <f t="shared" si="4"/>
        <v>0</v>
      </c>
    </row>
    <row r="27" spans="1:18" s="4" customFormat="1" ht="28.5" x14ac:dyDescent="0.25">
      <c r="A27" s="28">
        <v>9</v>
      </c>
      <c r="B27" s="66"/>
      <c r="C27" s="23" t="s">
        <v>55</v>
      </c>
      <c r="D27" s="29" t="s">
        <v>36</v>
      </c>
      <c r="E27" s="33">
        <v>2017</v>
      </c>
      <c r="F27" s="34" t="s">
        <v>41</v>
      </c>
      <c r="G27" s="23">
        <v>1</v>
      </c>
      <c r="H27" s="24">
        <v>0</v>
      </c>
      <c r="I27" s="25">
        <v>0.19</v>
      </c>
      <c r="J27" s="26">
        <f t="shared" si="0"/>
        <v>0</v>
      </c>
      <c r="K27" s="26">
        <f t="shared" si="1"/>
        <v>0</v>
      </c>
      <c r="L27" s="26">
        <f t="shared" si="2"/>
        <v>0</v>
      </c>
      <c r="M27" s="37">
        <v>0</v>
      </c>
      <c r="N27" s="37">
        <v>0</v>
      </c>
      <c r="O27" s="37">
        <v>0</v>
      </c>
      <c r="P27" s="37">
        <v>0</v>
      </c>
      <c r="Q27" s="32">
        <f t="shared" si="3"/>
        <v>0</v>
      </c>
      <c r="R27" s="32">
        <f t="shared" si="4"/>
        <v>0</v>
      </c>
    </row>
    <row r="28" spans="1:18" s="4" customFormat="1" x14ac:dyDescent="0.25">
      <c r="A28" s="28">
        <v>10</v>
      </c>
      <c r="B28" s="66"/>
      <c r="C28" s="23" t="s">
        <v>56</v>
      </c>
      <c r="D28" s="29" t="s">
        <v>38</v>
      </c>
      <c r="E28" s="33">
        <v>2018</v>
      </c>
      <c r="F28" s="34" t="s">
        <v>41</v>
      </c>
      <c r="G28" s="23">
        <v>1</v>
      </c>
      <c r="H28" s="24">
        <v>0</v>
      </c>
      <c r="I28" s="25">
        <v>0.19</v>
      </c>
      <c r="J28" s="26">
        <f t="shared" si="0"/>
        <v>0</v>
      </c>
      <c r="K28" s="26">
        <f t="shared" si="1"/>
        <v>0</v>
      </c>
      <c r="L28" s="26">
        <f t="shared" si="2"/>
        <v>0</v>
      </c>
      <c r="M28" s="37">
        <v>0</v>
      </c>
      <c r="N28" s="37">
        <v>0</v>
      </c>
      <c r="O28" s="37">
        <v>0</v>
      </c>
      <c r="P28" s="37">
        <v>0</v>
      </c>
      <c r="Q28" s="32">
        <f t="shared" si="3"/>
        <v>0</v>
      </c>
      <c r="R28" s="32">
        <f t="shared" si="4"/>
        <v>0</v>
      </c>
    </row>
    <row r="29" spans="1:18" s="4" customFormat="1" x14ac:dyDescent="0.25">
      <c r="A29" s="28">
        <v>11</v>
      </c>
      <c r="B29" s="67"/>
      <c r="C29" s="23" t="s">
        <v>57</v>
      </c>
      <c r="D29" s="29" t="s">
        <v>39</v>
      </c>
      <c r="E29" s="33">
        <v>2014</v>
      </c>
      <c r="F29" s="34" t="s">
        <v>45</v>
      </c>
      <c r="G29" s="23">
        <v>1</v>
      </c>
      <c r="H29" s="24">
        <v>0</v>
      </c>
      <c r="I29" s="25">
        <v>0.19</v>
      </c>
      <c r="J29" s="26">
        <f t="shared" si="0"/>
        <v>0</v>
      </c>
      <c r="K29" s="26">
        <f t="shared" si="1"/>
        <v>0</v>
      </c>
      <c r="L29" s="26">
        <f t="shared" si="2"/>
        <v>0</v>
      </c>
      <c r="M29" s="37">
        <v>0</v>
      </c>
      <c r="N29" s="37">
        <v>0</v>
      </c>
      <c r="O29" s="37">
        <v>0</v>
      </c>
      <c r="P29" s="37">
        <v>0</v>
      </c>
      <c r="Q29" s="32">
        <f t="shared" si="3"/>
        <v>0</v>
      </c>
      <c r="R29" s="32">
        <f t="shared" si="4"/>
        <v>0</v>
      </c>
    </row>
    <row r="30" spans="1:18" s="4" customFormat="1" x14ac:dyDescent="0.25">
      <c r="A30" s="28">
        <v>12</v>
      </c>
      <c r="B30" s="68" t="s">
        <v>40</v>
      </c>
      <c r="C30" s="23" t="s">
        <v>47</v>
      </c>
      <c r="D30" s="31" t="s">
        <v>32</v>
      </c>
      <c r="E30" s="30">
        <v>2013</v>
      </c>
      <c r="F30" s="31" t="s">
        <v>41</v>
      </c>
      <c r="G30" s="23">
        <v>6</v>
      </c>
      <c r="H30" s="24">
        <v>0</v>
      </c>
      <c r="I30" s="25">
        <v>0.19</v>
      </c>
      <c r="J30" s="26">
        <f t="shared" si="0"/>
        <v>0</v>
      </c>
      <c r="K30" s="26">
        <f t="shared" si="1"/>
        <v>0</v>
      </c>
      <c r="L30" s="26">
        <f t="shared" si="2"/>
        <v>0</v>
      </c>
      <c r="M30" s="37"/>
      <c r="N30" s="37"/>
      <c r="O30" s="37"/>
      <c r="P30" s="37"/>
      <c r="Q30" s="32">
        <f t="shared" si="3"/>
        <v>0</v>
      </c>
      <c r="R30" s="32">
        <f t="shared" si="4"/>
        <v>0</v>
      </c>
    </row>
    <row r="31" spans="1:18" s="4" customFormat="1" x14ac:dyDescent="0.25">
      <c r="A31" s="28">
        <v>13</v>
      </c>
      <c r="B31" s="66"/>
      <c r="C31" s="23" t="s">
        <v>48</v>
      </c>
      <c r="D31" s="31" t="s">
        <v>32</v>
      </c>
      <c r="E31" s="30">
        <v>2013</v>
      </c>
      <c r="F31" s="31" t="s">
        <v>41</v>
      </c>
      <c r="G31" s="23">
        <v>6</v>
      </c>
      <c r="H31" s="24">
        <v>0</v>
      </c>
      <c r="I31" s="25">
        <v>0.19</v>
      </c>
      <c r="J31" s="26">
        <f t="shared" si="0"/>
        <v>0</v>
      </c>
      <c r="K31" s="26">
        <f t="shared" si="1"/>
        <v>0</v>
      </c>
      <c r="L31" s="26">
        <f t="shared" si="2"/>
        <v>0</v>
      </c>
      <c r="M31" s="37"/>
      <c r="N31" s="37"/>
      <c r="O31" s="37"/>
      <c r="P31" s="37"/>
      <c r="Q31" s="32">
        <f t="shared" si="3"/>
        <v>0</v>
      </c>
      <c r="R31" s="32">
        <f t="shared" si="4"/>
        <v>0</v>
      </c>
    </row>
    <row r="32" spans="1:18" s="4" customFormat="1" x14ac:dyDescent="0.25">
      <c r="A32" s="28">
        <v>14</v>
      </c>
      <c r="B32" s="66"/>
      <c r="C32" s="23" t="s">
        <v>49</v>
      </c>
      <c r="D32" s="31" t="s">
        <v>32</v>
      </c>
      <c r="E32" s="30">
        <v>2014</v>
      </c>
      <c r="F32" s="31" t="s">
        <v>42</v>
      </c>
      <c r="G32" s="23">
        <v>6</v>
      </c>
      <c r="H32" s="24">
        <v>0</v>
      </c>
      <c r="I32" s="25">
        <v>0.19</v>
      </c>
      <c r="J32" s="26">
        <f t="shared" si="0"/>
        <v>0</v>
      </c>
      <c r="K32" s="26">
        <f t="shared" si="1"/>
        <v>0</v>
      </c>
      <c r="L32" s="26">
        <f t="shared" si="2"/>
        <v>0</v>
      </c>
      <c r="M32" s="37"/>
      <c r="N32" s="37"/>
      <c r="O32" s="37"/>
      <c r="P32" s="37"/>
      <c r="Q32" s="32">
        <f t="shared" si="3"/>
        <v>0</v>
      </c>
      <c r="R32" s="32">
        <f t="shared" si="4"/>
        <v>0</v>
      </c>
    </row>
    <row r="33" spans="1:18" s="4" customFormat="1" ht="25.5" x14ac:dyDescent="0.25">
      <c r="A33" s="28">
        <v>15</v>
      </c>
      <c r="B33" s="66"/>
      <c r="C33" s="23" t="s">
        <v>50</v>
      </c>
      <c r="D33" s="31" t="s">
        <v>33</v>
      </c>
      <c r="E33" s="30">
        <v>2014</v>
      </c>
      <c r="F33" s="31" t="s">
        <v>41</v>
      </c>
      <c r="G33" s="23">
        <v>6</v>
      </c>
      <c r="H33" s="24">
        <v>0</v>
      </c>
      <c r="I33" s="25">
        <v>0.19</v>
      </c>
      <c r="J33" s="26">
        <f t="shared" si="0"/>
        <v>0</v>
      </c>
      <c r="K33" s="26">
        <f t="shared" si="1"/>
        <v>0</v>
      </c>
      <c r="L33" s="26">
        <f t="shared" si="2"/>
        <v>0</v>
      </c>
      <c r="M33" s="37"/>
      <c r="N33" s="37"/>
      <c r="O33" s="37"/>
      <c r="P33" s="37"/>
      <c r="Q33" s="32">
        <f t="shared" si="3"/>
        <v>0</v>
      </c>
      <c r="R33" s="32">
        <f t="shared" si="4"/>
        <v>0</v>
      </c>
    </row>
    <row r="34" spans="1:18" s="4" customFormat="1" x14ac:dyDescent="0.25">
      <c r="A34" s="28">
        <v>16</v>
      </c>
      <c r="B34" s="66"/>
      <c r="C34" s="23" t="s">
        <v>51</v>
      </c>
      <c r="D34" s="31" t="s">
        <v>34</v>
      </c>
      <c r="E34" s="30">
        <v>2014</v>
      </c>
      <c r="F34" s="31" t="s">
        <v>43</v>
      </c>
      <c r="G34" s="23">
        <v>6</v>
      </c>
      <c r="H34" s="24">
        <v>0</v>
      </c>
      <c r="I34" s="25">
        <v>0.19</v>
      </c>
      <c r="J34" s="26">
        <f t="shared" si="0"/>
        <v>0</v>
      </c>
      <c r="K34" s="26">
        <f t="shared" si="1"/>
        <v>0</v>
      </c>
      <c r="L34" s="26">
        <f t="shared" si="2"/>
        <v>0</v>
      </c>
      <c r="M34" s="37"/>
      <c r="N34" s="37"/>
      <c r="O34" s="37"/>
      <c r="P34" s="37"/>
      <c r="Q34" s="32">
        <f t="shared" si="3"/>
        <v>0</v>
      </c>
      <c r="R34" s="32">
        <f t="shared" si="4"/>
        <v>0</v>
      </c>
    </row>
    <row r="35" spans="1:18" s="4" customFormat="1" x14ac:dyDescent="0.25">
      <c r="A35" s="28">
        <v>17</v>
      </c>
      <c r="B35" s="66"/>
      <c r="C35" s="23" t="s">
        <v>52</v>
      </c>
      <c r="D35" s="31" t="s">
        <v>35</v>
      </c>
      <c r="E35" s="30">
        <v>2009</v>
      </c>
      <c r="F35" s="31" t="s">
        <v>44</v>
      </c>
      <c r="G35" s="23">
        <v>6</v>
      </c>
      <c r="H35" s="24">
        <v>0</v>
      </c>
      <c r="I35" s="25">
        <v>0.19</v>
      </c>
      <c r="J35" s="26">
        <f t="shared" si="0"/>
        <v>0</v>
      </c>
      <c r="K35" s="26">
        <f t="shared" si="1"/>
        <v>0</v>
      </c>
      <c r="L35" s="26">
        <f t="shared" si="2"/>
        <v>0</v>
      </c>
      <c r="M35" s="37"/>
      <c r="N35" s="37"/>
      <c r="O35" s="37"/>
      <c r="P35" s="37"/>
      <c r="Q35" s="32">
        <f t="shared" si="3"/>
        <v>0</v>
      </c>
      <c r="R35" s="32">
        <f t="shared" si="4"/>
        <v>0</v>
      </c>
    </row>
    <row r="36" spans="1:18" s="4" customFormat="1" x14ac:dyDescent="0.25">
      <c r="A36" s="28">
        <v>18</v>
      </c>
      <c r="B36" s="66"/>
      <c r="C36" s="23" t="s">
        <v>53</v>
      </c>
      <c r="D36" s="31" t="s">
        <v>36</v>
      </c>
      <c r="E36" s="30">
        <v>2011</v>
      </c>
      <c r="F36" s="31" t="s">
        <v>43</v>
      </c>
      <c r="G36" s="23">
        <v>6</v>
      </c>
      <c r="H36" s="24">
        <v>0</v>
      </c>
      <c r="I36" s="25">
        <v>0.19</v>
      </c>
      <c r="J36" s="26">
        <f t="shared" si="0"/>
        <v>0</v>
      </c>
      <c r="K36" s="26">
        <f t="shared" si="1"/>
        <v>0</v>
      </c>
      <c r="L36" s="26">
        <f t="shared" si="2"/>
        <v>0</v>
      </c>
      <c r="M36" s="37"/>
      <c r="N36" s="37"/>
      <c r="O36" s="37"/>
      <c r="P36" s="37"/>
      <c r="Q36" s="32">
        <f t="shared" si="3"/>
        <v>0</v>
      </c>
      <c r="R36" s="32">
        <f t="shared" si="4"/>
        <v>0</v>
      </c>
    </row>
    <row r="37" spans="1:18" s="4" customFormat="1" x14ac:dyDescent="0.25">
      <c r="A37" s="28">
        <v>19</v>
      </c>
      <c r="B37" s="66"/>
      <c r="C37" s="23" t="s">
        <v>54</v>
      </c>
      <c r="D37" s="31" t="s">
        <v>37</v>
      </c>
      <c r="E37" s="30">
        <v>2007</v>
      </c>
      <c r="F37" s="31" t="s">
        <v>41</v>
      </c>
      <c r="G37" s="23">
        <v>6</v>
      </c>
      <c r="H37" s="24">
        <v>0</v>
      </c>
      <c r="I37" s="25">
        <v>0.19</v>
      </c>
      <c r="J37" s="26">
        <f t="shared" si="0"/>
        <v>0</v>
      </c>
      <c r="K37" s="26">
        <f t="shared" si="1"/>
        <v>0</v>
      </c>
      <c r="L37" s="26">
        <f t="shared" si="2"/>
        <v>0</v>
      </c>
      <c r="M37" s="37"/>
      <c r="N37" s="37"/>
      <c r="O37" s="37"/>
      <c r="P37" s="37"/>
      <c r="Q37" s="32">
        <f t="shared" si="3"/>
        <v>0</v>
      </c>
      <c r="R37" s="32">
        <f t="shared" si="4"/>
        <v>0</v>
      </c>
    </row>
    <row r="38" spans="1:18" s="4" customFormat="1" x14ac:dyDescent="0.25">
      <c r="A38" s="28">
        <v>20</v>
      </c>
      <c r="B38" s="66"/>
      <c r="C38" s="23" t="s">
        <v>55</v>
      </c>
      <c r="D38" s="34" t="s">
        <v>36</v>
      </c>
      <c r="E38" s="33">
        <v>2017</v>
      </c>
      <c r="F38" s="34" t="s">
        <v>41</v>
      </c>
      <c r="G38" s="23">
        <v>6</v>
      </c>
      <c r="H38" s="24">
        <v>0</v>
      </c>
      <c r="I38" s="25">
        <v>0.19</v>
      </c>
      <c r="J38" s="26">
        <f t="shared" si="0"/>
        <v>0</v>
      </c>
      <c r="K38" s="26">
        <f t="shared" si="1"/>
        <v>0</v>
      </c>
      <c r="L38" s="26">
        <f t="shared" si="2"/>
        <v>0</v>
      </c>
      <c r="M38" s="37"/>
      <c r="N38" s="37"/>
      <c r="O38" s="37"/>
      <c r="P38" s="37"/>
      <c r="Q38" s="32">
        <f t="shared" si="3"/>
        <v>0</v>
      </c>
      <c r="R38" s="32">
        <f t="shared" si="4"/>
        <v>0</v>
      </c>
    </row>
    <row r="39" spans="1:18" s="4" customFormat="1" x14ac:dyDescent="0.25">
      <c r="A39" s="28">
        <v>21</v>
      </c>
      <c r="B39" s="67"/>
      <c r="C39" s="23" t="s">
        <v>56</v>
      </c>
      <c r="D39" s="34" t="s">
        <v>38</v>
      </c>
      <c r="E39" s="33">
        <v>2018</v>
      </c>
      <c r="F39" s="34" t="s">
        <v>41</v>
      </c>
      <c r="G39" s="23">
        <v>6</v>
      </c>
      <c r="H39" s="24">
        <v>0</v>
      </c>
      <c r="I39" s="25">
        <v>0.19</v>
      </c>
      <c r="J39" s="26">
        <f t="shared" si="0"/>
        <v>0</v>
      </c>
      <c r="K39" s="26">
        <f t="shared" si="1"/>
        <v>0</v>
      </c>
      <c r="L39" s="26">
        <f t="shared" si="2"/>
        <v>0</v>
      </c>
      <c r="M39" s="37"/>
      <c r="N39" s="37"/>
      <c r="O39" s="37"/>
      <c r="P39" s="37"/>
      <c r="Q39" s="32">
        <f t="shared" si="3"/>
        <v>0</v>
      </c>
      <c r="R39" s="32">
        <f t="shared" si="4"/>
        <v>0</v>
      </c>
    </row>
    <row r="40" spans="1:18" s="4" customFormat="1" ht="42" customHeight="1" thickBot="1" x14ac:dyDescent="0.25">
      <c r="A40" s="75"/>
      <c r="B40" s="75"/>
      <c r="C40" s="75"/>
      <c r="D40" s="75"/>
      <c r="E40" s="75"/>
      <c r="F40" s="75"/>
      <c r="G40" s="75"/>
      <c r="H40" s="75"/>
      <c r="I40" s="75"/>
      <c r="J40" s="75"/>
      <c r="K40" s="75"/>
      <c r="L40" s="75"/>
      <c r="M40" s="75"/>
      <c r="N40" s="76"/>
      <c r="O40" s="40" t="s">
        <v>17</v>
      </c>
      <c r="P40" s="40"/>
      <c r="Q40" s="40"/>
      <c r="R40" s="35">
        <f>SUM(Q19:Q39)</f>
        <v>0</v>
      </c>
    </row>
    <row r="41" spans="1:18" s="4" customFormat="1" ht="39" customHeight="1" x14ac:dyDescent="0.2">
      <c r="A41" s="77" t="s">
        <v>18</v>
      </c>
      <c r="B41" s="78"/>
      <c r="C41" s="78"/>
      <c r="D41" s="78"/>
      <c r="E41" s="78"/>
      <c r="F41" s="78"/>
      <c r="G41" s="78"/>
      <c r="H41" s="78"/>
      <c r="I41" s="78"/>
      <c r="J41" s="78"/>
      <c r="K41" s="78"/>
      <c r="L41" s="78"/>
      <c r="M41" s="78"/>
      <c r="N41" s="78"/>
      <c r="O41" s="40" t="s">
        <v>5</v>
      </c>
      <c r="P41" s="40"/>
      <c r="Q41" s="40"/>
      <c r="R41" s="35">
        <f>SUMIF(I:I,5%,K:K)</f>
        <v>0</v>
      </c>
    </row>
    <row r="42" spans="1:18" s="4" customFormat="1" ht="57" customHeight="1" x14ac:dyDescent="0.2">
      <c r="A42" s="79" t="s">
        <v>27</v>
      </c>
      <c r="B42" s="80"/>
      <c r="C42" s="80"/>
      <c r="D42" s="80"/>
      <c r="E42" s="80"/>
      <c r="F42" s="80"/>
      <c r="G42" s="80"/>
      <c r="H42" s="80"/>
      <c r="I42" s="80"/>
      <c r="J42" s="80"/>
      <c r="K42" s="80"/>
      <c r="L42" s="80"/>
      <c r="M42" s="80"/>
      <c r="N42" s="81"/>
      <c r="O42" s="40" t="s">
        <v>6</v>
      </c>
      <c r="P42" s="40"/>
      <c r="Q42" s="40"/>
      <c r="R42" s="35">
        <f>SUMIF(I:I,19%,K:K)</f>
        <v>0</v>
      </c>
    </row>
    <row r="43" spans="1:18" s="4" customFormat="1" ht="30.6" customHeight="1" x14ac:dyDescent="0.2">
      <c r="A43" s="82"/>
      <c r="B43" s="83"/>
      <c r="C43" s="83"/>
      <c r="D43" s="83"/>
      <c r="E43" s="83"/>
      <c r="F43" s="83"/>
      <c r="G43" s="83"/>
      <c r="H43" s="83"/>
      <c r="I43" s="83"/>
      <c r="J43" s="83"/>
      <c r="K43" s="83"/>
      <c r="L43" s="83"/>
      <c r="M43" s="83"/>
      <c r="N43" s="84"/>
      <c r="O43" s="41" t="s">
        <v>4</v>
      </c>
      <c r="P43" s="41"/>
      <c r="Q43" s="41"/>
      <c r="R43" s="36">
        <f>+R40+R42</f>
        <v>0</v>
      </c>
    </row>
    <row r="44" spans="1:18" s="4" customFormat="1" ht="23.25" customHeight="1" x14ac:dyDescent="0.2">
      <c r="A44" s="82"/>
      <c r="B44" s="83"/>
      <c r="C44" s="83"/>
      <c r="D44" s="83"/>
      <c r="E44" s="83"/>
      <c r="F44" s="83"/>
      <c r="G44" s="83"/>
      <c r="H44" s="83"/>
      <c r="I44" s="83"/>
      <c r="J44" s="83"/>
      <c r="K44" s="83"/>
      <c r="L44" s="83"/>
      <c r="M44" s="83"/>
      <c r="N44" s="84"/>
      <c r="O44" s="38" t="s">
        <v>7</v>
      </c>
      <c r="P44" s="38"/>
      <c r="Q44" s="38"/>
      <c r="R44" s="35">
        <f>ROUND(R41*5%,0)</f>
        <v>0</v>
      </c>
    </row>
    <row r="45" spans="1:18" s="4" customFormat="1" ht="22.9" customHeight="1" x14ac:dyDescent="0.2">
      <c r="A45" s="82"/>
      <c r="B45" s="83"/>
      <c r="C45" s="83"/>
      <c r="D45" s="83"/>
      <c r="E45" s="83"/>
      <c r="F45" s="83"/>
      <c r="G45" s="83"/>
      <c r="H45" s="83"/>
      <c r="I45" s="83"/>
      <c r="J45" s="83"/>
      <c r="K45" s="83"/>
      <c r="L45" s="83"/>
      <c r="M45" s="83"/>
      <c r="N45" s="84"/>
      <c r="O45" s="38" t="s">
        <v>8</v>
      </c>
      <c r="P45" s="38"/>
      <c r="Q45" s="38"/>
      <c r="R45" s="35">
        <f>SUM(L19:L39)</f>
        <v>0</v>
      </c>
    </row>
    <row r="46" spans="1:18" s="4" customFormat="1" ht="40.5" customHeight="1" x14ac:dyDescent="0.2">
      <c r="A46" s="82"/>
      <c r="B46" s="83"/>
      <c r="C46" s="83"/>
      <c r="D46" s="83"/>
      <c r="E46" s="83"/>
      <c r="F46" s="83"/>
      <c r="G46" s="83"/>
      <c r="H46" s="83"/>
      <c r="I46" s="83"/>
      <c r="J46" s="83"/>
      <c r="K46" s="83"/>
      <c r="L46" s="83"/>
      <c r="M46" s="83"/>
      <c r="N46" s="84"/>
      <c r="O46" s="41" t="s">
        <v>9</v>
      </c>
      <c r="P46" s="41"/>
      <c r="Q46" s="41"/>
      <c r="R46" s="36">
        <f>SUM(R44:R45)</f>
        <v>0</v>
      </c>
    </row>
    <row r="47" spans="1:18" s="4" customFormat="1" ht="28.9" customHeight="1" x14ac:dyDescent="0.2">
      <c r="A47" s="85"/>
      <c r="B47" s="86"/>
      <c r="C47" s="86"/>
      <c r="D47" s="86"/>
      <c r="E47" s="86"/>
      <c r="F47" s="86"/>
      <c r="G47" s="86"/>
      <c r="H47" s="86"/>
      <c r="I47" s="86"/>
      <c r="J47" s="86"/>
      <c r="K47" s="86"/>
      <c r="L47" s="86"/>
      <c r="M47" s="86"/>
      <c r="N47" s="87"/>
      <c r="O47" s="39" t="s">
        <v>10</v>
      </c>
      <c r="P47" s="39"/>
      <c r="Q47" s="39"/>
      <c r="R47" s="36">
        <f>+R45+R43</f>
        <v>0</v>
      </c>
    </row>
    <row r="48" spans="1:18" x14ac:dyDescent="0.25">
      <c r="A48" s="6"/>
      <c r="B48" s="6"/>
      <c r="C48" s="6"/>
      <c r="D48" s="6"/>
      <c r="E48" s="6"/>
      <c r="F48" s="6"/>
      <c r="G48" s="6"/>
      <c r="H48" s="6"/>
      <c r="I48" s="7"/>
      <c r="J48" s="7"/>
      <c r="K48" s="7"/>
      <c r="L48" s="7"/>
      <c r="M48" s="7"/>
      <c r="N48" s="7"/>
      <c r="O48" s="7"/>
      <c r="P48" s="7"/>
      <c r="Q48" s="7"/>
      <c r="R48" s="7"/>
    </row>
    <row r="49" spans="1:18" x14ac:dyDescent="0.25">
      <c r="A49" s="6"/>
      <c r="B49" s="6"/>
      <c r="C49" s="6"/>
      <c r="D49" s="6"/>
      <c r="E49" s="6"/>
      <c r="F49" s="6"/>
      <c r="G49" s="6"/>
      <c r="H49" s="6"/>
      <c r="I49" s="7"/>
      <c r="J49" s="7"/>
      <c r="K49" s="7"/>
      <c r="L49" s="7"/>
      <c r="M49" s="7"/>
      <c r="N49" s="7"/>
      <c r="O49" s="7"/>
      <c r="P49" s="7"/>
      <c r="Q49" s="7"/>
      <c r="R49" s="7"/>
    </row>
    <row r="50" spans="1:18" x14ac:dyDescent="0.25">
      <c r="A50" s="6"/>
      <c r="B50" s="6"/>
      <c r="C50" s="6"/>
      <c r="D50" s="6"/>
      <c r="E50" s="6"/>
      <c r="F50" s="6"/>
      <c r="G50" s="6"/>
      <c r="H50" s="6"/>
      <c r="I50" s="7"/>
      <c r="J50" s="7"/>
      <c r="K50" s="7"/>
      <c r="L50" s="7"/>
      <c r="M50" s="7"/>
      <c r="N50" s="7"/>
      <c r="O50" s="7"/>
      <c r="P50" s="7"/>
      <c r="Q50" s="7"/>
      <c r="R50" s="7"/>
    </row>
    <row r="51" spans="1:18" x14ac:dyDescent="0.25">
      <c r="A51" s="6"/>
      <c r="B51" s="63"/>
      <c r="C51" s="63"/>
      <c r="D51" s="6"/>
      <c r="E51" s="6"/>
      <c r="F51" s="6"/>
      <c r="G51" s="6"/>
      <c r="H51" s="6"/>
      <c r="I51" s="7"/>
      <c r="J51" s="7"/>
      <c r="K51" s="7"/>
      <c r="L51" s="7"/>
      <c r="M51" s="7"/>
      <c r="N51" s="7"/>
      <c r="O51" s="7"/>
      <c r="P51" s="7"/>
      <c r="Q51" s="7"/>
      <c r="R51" s="7"/>
    </row>
    <row r="52" spans="1:18" ht="15.75" thickBot="1" x14ac:dyDescent="0.3">
      <c r="A52" s="6"/>
      <c r="B52" s="64"/>
      <c r="C52" s="64"/>
      <c r="D52" s="6"/>
      <c r="E52" s="6"/>
      <c r="F52" s="6"/>
      <c r="G52" s="6"/>
      <c r="H52" s="6"/>
      <c r="I52" s="7"/>
      <c r="J52" s="7"/>
      <c r="K52" s="7"/>
      <c r="L52" s="7"/>
      <c r="M52" s="7"/>
      <c r="N52" s="7"/>
      <c r="O52" s="7"/>
      <c r="P52" s="7"/>
      <c r="Q52" s="7"/>
      <c r="R52" s="7"/>
    </row>
    <row r="53" spans="1:18" x14ac:dyDescent="0.25">
      <c r="A53" s="6"/>
      <c r="B53" s="57" t="s">
        <v>14</v>
      </c>
      <c r="C53" s="57"/>
      <c r="D53" s="6"/>
      <c r="E53" s="6"/>
      <c r="F53" s="6"/>
      <c r="G53" s="6"/>
      <c r="H53" s="6"/>
      <c r="I53" s="7"/>
      <c r="J53" s="7"/>
      <c r="K53" s="7"/>
      <c r="L53" s="7"/>
      <c r="M53" s="7"/>
      <c r="N53" s="7"/>
      <c r="O53" s="7"/>
      <c r="P53" s="7"/>
      <c r="Q53" s="7"/>
      <c r="R53" s="7"/>
    </row>
    <row r="54" spans="1:18" x14ac:dyDescent="0.25">
      <c r="A54" s="6"/>
      <c r="B54" s="6"/>
      <c r="C54" s="6"/>
      <c r="D54" s="6"/>
      <c r="E54" s="6"/>
      <c r="F54" s="6"/>
      <c r="G54" s="6"/>
      <c r="H54" s="6"/>
      <c r="I54" s="7"/>
      <c r="J54" s="7"/>
      <c r="K54" s="7"/>
      <c r="L54" s="7"/>
      <c r="M54" s="7"/>
      <c r="N54" s="7"/>
      <c r="O54" s="7"/>
      <c r="P54" s="7"/>
      <c r="Q54" s="7"/>
      <c r="R54" s="7"/>
    </row>
    <row r="55" spans="1:18" x14ac:dyDescent="0.25">
      <c r="A55" s="22" t="s">
        <v>25</v>
      </c>
      <c r="B55" s="6"/>
      <c r="C55" s="6"/>
      <c r="D55" s="6"/>
      <c r="E55" s="6"/>
      <c r="F55" s="6"/>
      <c r="G55" s="6"/>
      <c r="H55" s="6"/>
      <c r="I55" s="7"/>
      <c r="J55" s="7"/>
      <c r="K55" s="7"/>
      <c r="L55" s="7"/>
      <c r="M55" s="7"/>
      <c r="N55" s="7"/>
      <c r="O55" s="7"/>
      <c r="P55" s="7"/>
      <c r="Q55" s="7"/>
      <c r="R55" s="7"/>
    </row>
  </sheetData>
  <sheetProtection algorithmName="SHA-512" hashValue="qqekbRKh8FtUDeR+ZLaUY7V+A8iS+uSWnyp3yzvlj8MZf4oMuWAcD221HT3QQruanvip47NMsFi2Kc7oBHI8tQ==" saltValue="7JOHPVbM/eeXKgdvk2ya/w==" spinCount="100000" sheet="1" selectLockedCells="1"/>
  <mergeCells count="27">
    <mergeCell ref="B53:C53"/>
    <mergeCell ref="D13:G13"/>
    <mergeCell ref="D15:G15"/>
    <mergeCell ref="F9:G9"/>
    <mergeCell ref="B51:C52"/>
    <mergeCell ref="B19:B29"/>
    <mergeCell ref="B30:B39"/>
    <mergeCell ref="D11:G11"/>
    <mergeCell ref="A11:B15"/>
    <mergeCell ref="A40:N40"/>
    <mergeCell ref="A41:N41"/>
    <mergeCell ref="A42:N47"/>
    <mergeCell ref="B4:K5"/>
    <mergeCell ref="A9:B9"/>
    <mergeCell ref="L2:R5"/>
    <mergeCell ref="K9:L9"/>
    <mergeCell ref="A2:A5"/>
    <mergeCell ref="B2:K2"/>
    <mergeCell ref="B3:K3"/>
    <mergeCell ref="O45:Q45"/>
    <mergeCell ref="O47:Q47"/>
    <mergeCell ref="O41:Q41"/>
    <mergeCell ref="O40:Q40"/>
    <mergeCell ref="O46:Q46"/>
    <mergeCell ref="O42:Q42"/>
    <mergeCell ref="O43:Q43"/>
    <mergeCell ref="O44:Q44"/>
  </mergeCells>
  <dataValidations count="1">
    <dataValidation type="whole" allowBlank="1" showInputMessage="1" showErrorMessage="1" sqref="H19:H39" xr:uid="{00000000-0002-0000-0000-000000000000}">
      <formula1>0</formula1>
      <formula2>100000000</formula2>
    </dataValidation>
  </dataValidations>
  <pageMargins left="0.7" right="0.7" top="0.75" bottom="0.75" header="0.3" footer="0.3"/>
  <pageSetup paperSize="5" scale="5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I19:I39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3" ma:contentTypeDescription="Create a new document." ma:contentTypeScope="" ma:versionID="e8ea740d362b095fb83afc015003ed84">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4b09aea2b14fa5d7642d1f1a6af8bc09"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122716-6A7F-465E-A74B-B0FCBADC2F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F13B97-8A21-4FB7-8E3E-990434E1CC7C}">
  <ds:schemaRefs>
    <ds:schemaRef ds:uri="f1902867-ed96-4fa5-b30e-68bd4716a0c6"/>
    <ds:schemaRef ds:uri="http://www.w3.org/XML/1998/namespac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79863e4e-108d-4cd4-a579-430b454fb7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447DECC-802B-4C5A-B65A-3104F93162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2022-03-02T19:23:31Z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