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OT62130\Desktop\COMPRAS 2022\INVITACIONES A COTIZAR\POLIZA ENFERMERIA\"/>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<sst xmlns="http://schemas.openxmlformats.org/spreadsheetml/2006/main" count="41" uniqueCount="39">
  <si>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</si>
  <si>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</si>
  <si>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</si>
  <si>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</si>
  <si>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</si>
  <si>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</si>
  <si>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</si>
  <si>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</si>
  <si>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</si>
  <si>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</si>
  <si>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</si>
  <si>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</si>
  <si>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</si>
  <si>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</si>
  <si>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</si>
  <si>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</si>
  <si>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</si>
  <si>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</si>
  <si>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</si>
  <si>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</si>
  <si>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</si>
  <si>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</si>
  <si>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</si>
  <si>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</si>
  <si>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</si>
  <si>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</si>
  <si>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</si>
  <si>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</si>
  <si>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</si>
  <si>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</si>
  <si>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</si>
  <si>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</si>
  <si>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</si>
  <si>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</si>
  <si>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</si>
  <si>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</si>
  <si>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t xml:space="preserve">Póliza de Responsabilidad Civil Profesional, Profesional Docentes y Estudiantes. Incluye Gastos de Expedición. 
Vigencia: Desde el día de la ejecución del contrato hasta el 30 de junio del 2022.
Amparar póliza de responsabilidad civil extracontractual y de riesgos biológicos, con una cobertura no inferior a 250 salarios mínimos legales mensuales vigentes para cada una, a los estudiantes y docentes del Programa de Enfermería de la Universidad de Cundinamarca, en las entidades en que la Universidad de Cundinamarca tenga convenios de acuerdo con el artículo 15, literal a, del Decreto No. 2376 de 2010.
El amparo incluirá: 
1. Gastos Judiciales y de Defensa 
2. Gastos Médicos 
3. Daños Morales 
La Cobertura comprende daños materiales o daños personales, derivada de la propiedad, arriendo o usufructo de los predios, daños a consecuencia directa por el suministro de productos farmacéuticos u otros materiales médicos, quirúrgicos o dentales, los daños a consecuencia de riesgos de infección o contagio con agentes patógenos, incluidas además cualquier contagio o infección relacionada con el virus tipo VIH (SIDA), Hepatitis B; en que el estudiante y el docente desarrolla actividades para el primer periodo académico de la vigencia 2022. 
La supervisión de la practicas se hace por un profesional de Enfermería y los estudiantes están exclusivamente supervisados por un Docente Enfermer@ o la Enfermer@ del Servicio
</t>
  </si>
  <si>
    <t>Gasto de emisión</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</si>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</sst>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9" fillId="0" borderId="20" xfId="0" applyFont="1" applyBorder="1" applyAlignment="1" applyProtection="1">
      <alignment vertical="top" wrapText="1"/>
      <protection hidden="1"/>
    </xf>
    <xf numFmtId="0" fontId="29" fillId="0" borderId="20" xfId="0" applyFont="1" applyBorder="1" applyAlignment="1" applyProtection="1">
      <alignment vertical="center" wrapText="1"/>
      <protection hidden="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2"/>
  <sheetViews>
    <sheetView tabSelected="1" view="pageBreakPreview" zoomScale="85" zoomScaleNormal="70" zoomScaleSheetLayoutView="85" zoomScalePageLayoutView="55" workbookViewId="0">
      <selection activeCell="F19" sqref="F19"/>
    </sheetView>
  </sheetViews>
  <sheetFormatPr baseColWidth="10" defaultColWidth="11.42578125" defaultRowHeight="15" x14ac:dyDescent="0.25"/>
  <cols>
    <col min="1" max="1" width="10.7109375" style="8" customWidth="1"/>
    <col min="2" max="2" width="62.85546875" style="8" customWidth="1"/>
    <col min="3" max="3" width="13.42578125" style="8" customWidth="1"/>
    <col min="4" max="4" width="13.28515625" style="8" customWidth="1"/>
    <col min="5" max="5" width="15" style="8" customWidth="1"/>
    <col min="6" max="6" width="13.5703125" style="8" customWidth="1"/>
    <col min="7" max="7" width="12.85546875" style="8" customWidth="1"/>
    <col min="8" max="8" width="15" style="8" customWidth="1"/>
    <col min="9" max="9" width="15" style="10" customWidth="1"/>
    <col min="10" max="10" width="16.7109375" style="10" customWidth="1"/>
    <col min="11" max="11" width="17.5703125" style="10" customWidth="1"/>
    <col min="12" max="12" width="18.7109375" style="10" customWidth="1"/>
    <col min="13" max="16384" width="11.42578125" style="10"/>
  </cols>
  <sheetData>
    <row r="1" spans="1:12" x14ac:dyDescent="0.25">
      <c r="F1" s="9"/>
    </row>
    <row r="2" spans="1:12" ht="15.75" customHeight="1" x14ac:dyDescent="0.25">
      <c r="A2" s="51"/>
      <c r="B2" s="58" t="s">
        <v>0</v>
      </c>
      <c r="C2" s="58"/>
      <c r="D2" s="58"/>
      <c r="E2" s="58"/>
      <c r="F2" s="58"/>
      <c r="G2" s="58"/>
      <c r="H2" s="58"/>
      <c r="I2" s="58"/>
      <c r="J2" s="58"/>
      <c r="K2" s="45" t="s">
        <v>28</v>
      </c>
      <c r="L2" s="46"/>
    </row>
    <row r="3" spans="1:12" ht="15.75" customHeight="1" x14ac:dyDescent="0.25">
      <c r="A3" s="51"/>
      <c r="B3" s="58" t="s">
        <v>1</v>
      </c>
      <c r="C3" s="58"/>
      <c r="D3" s="58"/>
      <c r="E3" s="58"/>
      <c r="F3" s="58"/>
      <c r="G3" s="58"/>
      <c r="H3" s="58"/>
      <c r="I3" s="58"/>
      <c r="J3" s="58"/>
      <c r="K3" s="47"/>
      <c r="L3" s="48"/>
    </row>
    <row r="4" spans="1:12" ht="16.5" customHeight="1" x14ac:dyDescent="0.25">
      <c r="A4" s="51"/>
      <c r="B4" s="58" t="s">
        <v>35</v>
      </c>
      <c r="C4" s="58"/>
      <c r="D4" s="58"/>
      <c r="E4" s="58"/>
      <c r="F4" s="58"/>
      <c r="G4" s="58"/>
      <c r="H4" s="58"/>
      <c r="I4" s="58"/>
      <c r="J4" s="58"/>
      <c r="K4" s="47"/>
      <c r="L4" s="48"/>
    </row>
    <row r="5" spans="1:12" ht="15" customHeight="1" x14ac:dyDescent="0.25">
      <c r="A5" s="51"/>
      <c r="B5" s="58"/>
      <c r="C5" s="58"/>
      <c r="D5" s="58"/>
      <c r="E5" s="58"/>
      <c r="F5" s="58"/>
      <c r="G5" s="58"/>
      <c r="H5" s="58"/>
      <c r="I5" s="58"/>
      <c r="J5" s="58"/>
      <c r="K5" s="49"/>
      <c r="L5" s="50"/>
    </row>
    <row r="7" spans="1:12" x14ac:dyDescent="0.25">
      <c r="A7" s="11" t="s">
        <v>32</v>
      </c>
    </row>
    <row r="8" spans="1:12" x14ac:dyDescent="0.25">
      <c r="A8" s="12" t="s">
        <v>31</v>
      </c>
    </row>
    <row r="9" spans="1:12" ht="25.5" customHeight="1" x14ac:dyDescent="0.25">
      <c r="A9" s="33" t="s">
        <v>30</v>
      </c>
      <c r="B9" s="33"/>
      <c r="C9" s="13"/>
      <c r="E9" s="14" t="s">
        <v>21</v>
      </c>
      <c r="F9" s="38"/>
      <c r="G9" s="39"/>
      <c r="I9" s="15" t="s">
        <v>16</v>
      </c>
      <c r="J9" s="40"/>
      <c r="K9" s="41"/>
    </row>
    <row r="10" spans="1:12" ht="15.75" thickBot="1" x14ac:dyDescent="0.3">
      <c r="A10" s="13"/>
      <c r="B10" s="13"/>
      <c r="C10" s="13"/>
      <c r="E10" s="16"/>
      <c r="F10" s="16"/>
      <c r="G10" s="16"/>
      <c r="I10" s="17"/>
      <c r="J10" s="18"/>
      <c r="K10" s="18"/>
    </row>
    <row r="11" spans="1:12" ht="30.75" customHeight="1" thickBot="1" x14ac:dyDescent="0.3">
      <c r="A11" s="52" t="s">
        <v>27</v>
      </c>
      <c r="B11" s="53"/>
      <c r="C11" s="19"/>
      <c r="D11" s="35" t="s">
        <v>17</v>
      </c>
      <c r="E11" s="36"/>
      <c r="F11" s="36"/>
      <c r="G11" s="37"/>
      <c r="H11" s="24"/>
      <c r="I11" s="17"/>
    </row>
    <row r="12" spans="1:12" ht="15.75" thickBot="1" x14ac:dyDescent="0.3">
      <c r="A12" s="54"/>
      <c r="B12" s="55"/>
      <c r="C12" s="19"/>
      <c r="D12" s="20"/>
      <c r="E12" s="16"/>
      <c r="F12" s="16"/>
      <c r="G12" s="16"/>
      <c r="I12" s="17"/>
    </row>
    <row r="13" spans="1:12" ht="30" customHeight="1" thickBot="1" x14ac:dyDescent="0.3">
      <c r="A13" s="54"/>
      <c r="B13" s="55"/>
      <c r="C13" s="19"/>
      <c r="D13" s="35" t="s">
        <v>18</v>
      </c>
      <c r="E13" s="36"/>
      <c r="F13" s="36"/>
      <c r="G13" s="37"/>
      <c r="H13" s="24"/>
      <c r="I13" s="17"/>
    </row>
    <row r="14" spans="1:12" ht="18.75" customHeight="1" thickBot="1" x14ac:dyDescent="0.3">
      <c r="A14" s="54"/>
      <c r="B14" s="55"/>
      <c r="C14" s="19"/>
      <c r="E14" s="16"/>
      <c r="F14" s="16"/>
      <c r="G14" s="16"/>
      <c r="I14" s="17"/>
    </row>
    <row r="15" spans="1:12" ht="24" customHeight="1" thickBot="1" x14ac:dyDescent="0.3">
      <c r="A15" s="56"/>
      <c r="B15" s="57"/>
      <c r="C15" s="19"/>
      <c r="D15" s="35" t="s">
        <v>22</v>
      </c>
      <c r="E15" s="36"/>
      <c r="F15" s="36"/>
      <c r="G15" s="37"/>
      <c r="H15" s="24"/>
      <c r="I15" s="17"/>
      <c r="J15" s="18"/>
      <c r="K15" s="18"/>
    </row>
    <row r="16" spans="1:12" x14ac:dyDescent="0.25">
      <c r="A16" s="13"/>
      <c r="B16" s="13"/>
      <c r="C16" s="13"/>
      <c r="E16" s="16"/>
      <c r="F16" s="16"/>
      <c r="G16" s="16"/>
      <c r="I16" s="17"/>
      <c r="J16" s="18"/>
      <c r="K16" s="18"/>
    </row>
    <row r="18" spans="1:12" s="23" customFormat="1" ht="38.25" x14ac:dyDescent="0.25">
      <c r="A18" s="21" t="s">
        <v>29</v>
      </c>
      <c r="B18" s="21" t="s">
        <v>2</v>
      </c>
      <c r="C18" s="21" t="s">
        <v>19</v>
      </c>
      <c r="D18" s="21" t="s">
        <v>3</v>
      </c>
      <c r="E18" s="21" t="s">
        <v>24</v>
      </c>
      <c r="F18" s="22" t="s">
        <v>4</v>
      </c>
      <c r="G18" s="29" t="s">
        <v>26</v>
      </c>
      <c r="H18" s="22" t="s">
        <v>5</v>
      </c>
      <c r="I18" s="22" t="s">
        <v>6</v>
      </c>
      <c r="J18" s="22" t="s">
        <v>7</v>
      </c>
      <c r="K18" s="22" t="s">
        <v>8</v>
      </c>
      <c r="L18" s="22" t="s">
        <v>9</v>
      </c>
    </row>
    <row r="19" spans="1:12" s="23" customFormat="1" ht="310.5" customHeight="1" x14ac:dyDescent="0.25">
      <c r="A19" s="7">
        <v>1</v>
      </c>
      <c r="B19" s="59" t="s">
        <v>36</v>
      </c>
      <c r="C19" s="25"/>
      <c r="D19" s="26">
        <v>466</v>
      </c>
      <c r="E19" s="26" t="s">
        <v>34</v>
      </c>
      <c r="F19" s="27"/>
      <c r="G19" s="28">
        <v>0</v>
      </c>
      <c r="H19" s="1">
        <f>+ROUND(F19*G19,0)</f>
        <v>0</v>
      </c>
      <c r="I19" s="1">
        <f>ROUND(F19+H19,0)</f>
        <v>0</v>
      </c>
      <c r="J19" s="1">
        <f>ROUND(F19*D19,0)</f>
        <v>0</v>
      </c>
      <c r="K19" s="1">
        <f>ROUND(J19*G19,0)</f>
        <v>0</v>
      </c>
      <c r="L19" s="2">
        <f>ROUND(J19+K19,0)</f>
        <v>0</v>
      </c>
    </row>
    <row r="20" spans="1:12" s="23" customFormat="1" x14ac:dyDescent="0.25">
      <c r="A20" s="7">
        <v>2</v>
      </c>
      <c r="B20" s="60" t="s">
        <v>37</v>
      </c>
      <c r="C20" s="25"/>
      <c r="D20" s="26">
        <v>1</v>
      </c>
      <c r="E20" s="26" t="s">
        <v>34</v>
      </c>
      <c r="F20" s="27"/>
      <c r="G20" s="28">
        <v>0</v>
      </c>
      <c r="H20" s="1">
        <f t="shared" ref="H20" si="0">+ROUND(F20*G20,0)</f>
        <v>0</v>
      </c>
      <c r="I20" s="1">
        <f t="shared" ref="I20" si="1">ROUND(F20+H20,0)</f>
        <v>0</v>
      </c>
      <c r="J20" s="1">
        <f t="shared" ref="J20" si="2">ROUND(F20*D20,0)</f>
        <v>0</v>
      </c>
      <c r="K20" s="1">
        <f t="shared" ref="K20" si="3">ROUND(J20*G20,0)</f>
        <v>0</v>
      </c>
      <c r="L20" s="2">
        <f t="shared" ref="L20" si="4">ROUND(J20+K20,0)</f>
        <v>0</v>
      </c>
    </row>
    <row r="21" spans="1:12" s="23" customFormat="1" ht="22.5" customHeight="1" thickBot="1" x14ac:dyDescent="0.25">
      <c r="A21" s="19"/>
      <c r="B21" s="43"/>
      <c r="C21" s="43"/>
      <c r="D21" s="43"/>
      <c r="E21" s="43"/>
      <c r="F21" s="43"/>
      <c r="G21" s="43"/>
      <c r="H21" s="43"/>
      <c r="I21" s="43"/>
      <c r="J21" s="44"/>
      <c r="K21" s="61" t="s">
        <v>23</v>
      </c>
      <c r="L21" s="4">
        <f>SUMIF(G:G,0%,J:J)</f>
        <v>0</v>
      </c>
    </row>
    <row r="22" spans="1:12" s="23" customFormat="1" ht="25.5" customHeight="1" thickBot="1" x14ac:dyDescent="0.25">
      <c r="A22" s="30" t="s">
        <v>25</v>
      </c>
      <c r="B22" s="31"/>
      <c r="C22" s="31"/>
      <c r="D22" s="31"/>
      <c r="E22" s="31"/>
      <c r="F22" s="31"/>
      <c r="G22" s="31"/>
      <c r="H22" s="31"/>
      <c r="I22" s="31"/>
      <c r="J22" s="32"/>
      <c r="K22" s="62" t="s">
        <v>10</v>
      </c>
      <c r="L22" s="4">
        <f>SUMIF(G:G,5%,J:J)</f>
        <v>0</v>
      </c>
    </row>
    <row r="23" spans="1:12" s="23" customFormat="1" ht="30" customHeight="1" x14ac:dyDescent="0.2">
      <c r="A23" s="63" t="s">
        <v>38</v>
      </c>
      <c r="B23" s="63"/>
      <c r="C23" s="63"/>
      <c r="D23" s="63"/>
      <c r="E23" s="63"/>
      <c r="F23" s="63"/>
      <c r="G23" s="63"/>
      <c r="H23" s="63"/>
      <c r="I23" s="63"/>
      <c r="J23" s="63"/>
      <c r="K23" s="61" t="s">
        <v>11</v>
      </c>
      <c r="L23" s="4">
        <f>SUMIF(G:G,19%,J:J)</f>
        <v>0</v>
      </c>
    </row>
    <row r="24" spans="1:12" s="23" customFormat="1" ht="21.75" customHeight="1" x14ac:dyDescent="0.2">
      <c r="A24" s="64"/>
      <c r="B24" s="64"/>
      <c r="C24" s="64"/>
      <c r="D24" s="64"/>
      <c r="E24" s="64"/>
      <c r="F24" s="64"/>
      <c r="G24" s="64"/>
      <c r="H24" s="64"/>
      <c r="I24" s="64"/>
      <c r="J24" s="64"/>
      <c r="K24" s="65" t="s">
        <v>7</v>
      </c>
      <c r="L24" s="5">
        <f>SUM(L21:L23)</f>
        <v>0</v>
      </c>
    </row>
    <row r="25" spans="1:12" s="23" customFormat="1" ht="23.25" customHeight="1" x14ac:dyDescent="0.2">
      <c r="A25" s="64"/>
      <c r="B25" s="64"/>
      <c r="C25" s="64"/>
      <c r="D25" s="64"/>
      <c r="E25" s="64"/>
      <c r="F25" s="64"/>
      <c r="G25" s="64"/>
      <c r="H25" s="64"/>
      <c r="I25" s="64"/>
      <c r="J25" s="64"/>
      <c r="K25" s="66" t="s">
        <v>12</v>
      </c>
      <c r="L25" s="6">
        <f>ROUND(L22*5%,0)</f>
        <v>0</v>
      </c>
    </row>
    <row r="26" spans="1:12" s="23" customFormat="1" ht="22.9" customHeight="1" x14ac:dyDescent="0.2">
      <c r="A26" s="64"/>
      <c r="B26" s="64"/>
      <c r="C26" s="64"/>
      <c r="D26" s="64"/>
      <c r="E26" s="64"/>
      <c r="F26" s="64"/>
      <c r="G26" s="64"/>
      <c r="H26" s="64"/>
      <c r="I26" s="64"/>
      <c r="J26" s="64"/>
      <c r="K26" s="66" t="s">
        <v>13</v>
      </c>
      <c r="L26" s="4">
        <f>ROUND(L23*19%,0)</f>
        <v>0</v>
      </c>
    </row>
    <row r="27" spans="1:12" s="23" customFormat="1" ht="39.75" customHeight="1" x14ac:dyDescent="0.2">
      <c r="A27" s="64"/>
      <c r="B27" s="64"/>
      <c r="C27" s="64"/>
      <c r="D27" s="64"/>
      <c r="E27" s="64"/>
      <c r="F27" s="64"/>
      <c r="G27" s="64"/>
      <c r="H27" s="64"/>
      <c r="I27" s="64"/>
      <c r="J27" s="64"/>
      <c r="K27" s="65" t="s">
        <v>14</v>
      </c>
      <c r="L27" s="5">
        <f>SUM(L25:L26)</f>
        <v>0</v>
      </c>
    </row>
    <row r="28" spans="1:12" s="23" customFormat="1" ht="32.25" customHeight="1" x14ac:dyDescent="0.2">
      <c r="A28" s="64"/>
      <c r="B28" s="64"/>
      <c r="C28" s="64"/>
      <c r="D28" s="64"/>
      <c r="E28" s="64"/>
      <c r="F28" s="64"/>
      <c r="G28" s="64"/>
      <c r="H28" s="64"/>
      <c r="I28" s="64"/>
      <c r="J28" s="64"/>
      <c r="K28" s="67" t="s">
        <v>15</v>
      </c>
      <c r="L28" s="5">
        <f>+L24+L27</f>
        <v>0</v>
      </c>
    </row>
    <row r="30" spans="1:12" ht="15.75" thickBot="1" x14ac:dyDescent="0.3">
      <c r="B30" s="42"/>
      <c r="C30" s="42"/>
    </row>
    <row r="31" spans="1:12" x14ac:dyDescent="0.25">
      <c r="B31" s="34" t="s">
        <v>20</v>
      </c>
      <c r="C31" s="34"/>
    </row>
    <row r="32" spans="1:12" x14ac:dyDescent="0.25">
      <c r="A32" s="8" t="s">
        <v>33</v>
      </c>
    </row>
  </sheetData>
  <sheetProtection algorithmName="SHA-512" hashValue="ixM0n9VqZJFLcmnp2gk4ZNirzj6cCZwQ+vgXURn24xXKUfKRwd4RpFJq8eGXPHL1VVuf3gVlPMzIfsah5rrWCg==" saltValue="RcFsLQvPZRHCxekPwxIZxQ==" spinCount="100000" sheet="1" selectLockedCells="1"/>
  <mergeCells count="17">
    <mergeCell ref="K2:L5"/>
    <mergeCell ref="A2:A5"/>
    <mergeCell ref="D11:G11"/>
    <mergeCell ref="A11:B15"/>
    <mergeCell ref="B2:J2"/>
    <mergeCell ref="B3:J3"/>
    <mergeCell ref="B4:J5"/>
    <mergeCell ref="A23:J28"/>
    <mergeCell ref="A22:J22"/>
    <mergeCell ref="A9:B9"/>
    <mergeCell ref="B31:C31"/>
    <mergeCell ref="D13:G13"/>
    <mergeCell ref="D15:G15"/>
    <mergeCell ref="F9:G9"/>
    <mergeCell ref="J9:K9"/>
    <mergeCell ref="B30:C30"/>
    <mergeCell ref="B21:J21"/>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GDOT62130</cp:lastModifiedBy>
  <cp:lastPrinted>2022-01-27T18:55:46Z</cp:lastPrinted>
  <dcterms:created xsi:type="dcterms:W3CDTF">2017-04-28T13:22:52Z</dcterms:created>
  <dcterms:modified xsi:type="dcterms:W3CDTF">2022-02-10T21:29:05Z</dcterms:modified>
</cp:coreProperties>
</file>