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OneDrive - Universidad de Cundinamarca\ANGELICA TRABAJO EN CASA\F-CD-243 ESPACIO RADIAL EN VIVO\"/>
    </mc:Choice>
  </mc:AlternateContent>
  <bookViews>
    <workbookView xWindow="-120" yWindow="-120" windowWidth="20730" windowHeight="11160"/>
  </bookViews>
  <sheets>
    <sheet name="Hoja1" sheetId="1" r:id="rId1"/>
    <sheet name="Hoja2" sheetId="2" state="hidden" r:id="rId2"/>
  </sheets>
  <definedNames>
    <definedName name="_xlnm.Print_Area" localSheetId="0">Hoja1!$A$1:$L$36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l="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<sst xmlns="http://schemas.openxmlformats.org/spreadsheetml/2006/main" count="44" uniqueCount="42">
  <si>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</si>
  <si>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</si>
  <si>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</si>
  <si>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</si>
  <si>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</si>
  <si>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</si>
  <si>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</si>
  <si>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</si>
  <si>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</si>
  <si>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</si>
  <si>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</si>
  <si>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</si>
  <si>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</si>
  <si>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</si>
  <si>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</si>
  <si>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</si>
  <si>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</si>
  <si>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</si>
  <si>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</si>
  <si>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</si>
  <si>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</si>
  <si>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</si>
  <si>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</si>
  <si>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</si>
  <si>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</si>
  <si>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</si>
  <si>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</si>
  <si>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</si>
  <si>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</si>
  <si>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</si>
  <si>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</si>
  <si>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</si>
  <si>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</si>
  <si>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</si>
  <si>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</si>
  <si>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</si>
  <si>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</si>
  <si>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</si>
  <si>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</si>
  <si>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</si>
  <si>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Espacio radial en vivo en una franja de los viernes en la tarde, en el espacio de 2 p.m. a 5 p.m. Un directo o espacio en vivo compuesto por 12 minutos de transmisión no seguidos, sino intercalados con break, de tal manera que durante la tarde del dia viernes, la audiencia esté permanentemente escuchando información de la Universidad de Cundinamarca. En total se contratarán 3 meses, que corresponde a 12 directos o 12 espacios en vivo, es decir, 4 directos cada mes. </t>
  </si>
  <si>
    <t>25 Menciones al aire de 20 segundos promocionando el espacio de los directos que se emitiran los dias viernes de cada semana durante 3 meses. Los dos primeros meses se emitiran 8 menciones cada mes, y el ultimo mes, se emitiran 9 menciones.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</si>
</sst>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lignment wrapText="1"/>
    </xf>
    <xf numFmtId="0" fontId="1" fillId="0" borderId="20" xfId="0" applyFont="1" applyBorder="1" applyAlignment="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tabSelected="1" topLeftCell="A7" zoomScale="70" zoomScaleNormal="70" zoomScaleSheetLayoutView="90" zoomScalePageLayoutView="55" workbookViewId="0">
      <selection activeCell="E20" sqref="E20"/>
    </sheetView>
  </sheetViews>
  <sheetFormatPr baseColWidth="10" defaultRowHeight="15" x14ac:dyDescent="0.25"/>
  <cols>
    <col min="1" max="1" width="10.7109375" style="14" customWidth="1"/>
    <col min="2" max="2" width="47.5703125" style="14" customWidth="1"/>
    <col min="3" max="3" width="18.5703125" style="14" customWidth="1"/>
    <col min="4" max="4" width="13.28515625" style="14" customWidth="1"/>
    <col min="5" max="6" width="15" style="14" customWidth="1"/>
    <col min="7" max="7" width="19.85546875" style="14" customWidth="1"/>
    <col min="8" max="8" width="1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57"/>
      <c r="B2" s="58" t="s">
        <v>0</v>
      </c>
      <c r="C2" s="58"/>
      <c r="D2" s="58"/>
      <c r="E2" s="58"/>
      <c r="F2" s="58"/>
      <c r="G2" s="58"/>
      <c r="H2" s="58"/>
      <c r="I2" s="58"/>
      <c r="J2" s="58"/>
      <c r="K2" s="58" t="s">
        <v>34</v>
      </c>
      <c r="L2" s="58"/>
    </row>
    <row r="3" spans="1:12" ht="15.75" customHeight="1" x14ac:dyDescent="0.25">
      <c r="A3" s="57"/>
      <c r="B3" s="58" t="s">
        <v>1</v>
      </c>
      <c r="C3" s="58"/>
      <c r="D3" s="58"/>
      <c r="E3" s="58"/>
      <c r="F3" s="58"/>
      <c r="G3" s="58"/>
      <c r="H3" s="58"/>
      <c r="I3" s="58"/>
      <c r="J3" s="58"/>
      <c r="K3" s="58" t="s">
        <v>29</v>
      </c>
      <c r="L3" s="58"/>
    </row>
    <row r="4" spans="1:12" ht="16.5" customHeight="1" x14ac:dyDescent="0.25">
      <c r="A4" s="57"/>
      <c r="B4" s="58" t="s">
        <v>27</v>
      </c>
      <c r="C4" s="58"/>
      <c r="D4" s="58"/>
      <c r="E4" s="58"/>
      <c r="F4" s="58"/>
      <c r="G4" s="58"/>
      <c r="H4" s="58"/>
      <c r="I4" s="58"/>
      <c r="J4" s="58"/>
      <c r="K4" s="58" t="s">
        <v>30</v>
      </c>
      <c r="L4" s="58"/>
    </row>
    <row r="5" spans="1:12" ht="15" customHeight="1" x14ac:dyDescent="0.25">
      <c r="A5" s="57"/>
      <c r="B5" s="58"/>
      <c r="C5" s="58"/>
      <c r="D5" s="58"/>
      <c r="E5" s="58"/>
      <c r="F5" s="58"/>
      <c r="G5" s="58"/>
      <c r="H5" s="58"/>
      <c r="I5" s="58"/>
      <c r="J5" s="58"/>
      <c r="K5" s="58" t="s">
        <v>31</v>
      </c>
      <c r="L5" s="58"/>
    </row>
    <row r="7" spans="1:12" x14ac:dyDescent="0.25">
      <c r="A7" s="17" t="s">
        <v>37</v>
      </c>
    </row>
    <row r="8" spans="1:12" x14ac:dyDescent="0.25">
      <c r="A8" s="18" t="s">
        <v>36</v>
      </c>
    </row>
    <row r="9" spans="1:12" ht="25.5" customHeight="1" x14ac:dyDescent="0.25">
      <c r="A9" s="46" t="s">
        <v>35</v>
      </c>
      <c r="B9" s="46"/>
      <c r="C9" s="19"/>
      <c r="E9" s="20" t="s">
        <v>21</v>
      </c>
      <c r="F9" s="51"/>
      <c r="G9" s="52"/>
      <c r="I9" s="21" t="s">
        <v>16</v>
      </c>
      <c r="J9" s="53"/>
      <c r="K9" s="54"/>
    </row>
    <row r="10" spans="1:12" ht="15.75" thickBot="1" x14ac:dyDescent="0.3">
      <c r="A10" s="19"/>
      <c r="B10" s="19"/>
      <c r="C10" s="19"/>
      <c r="E10" s="22"/>
      <c r="F10" s="22"/>
      <c r="G10" s="22"/>
      <c r="I10" s="23"/>
      <c r="J10" s="24"/>
      <c r="K10" s="24"/>
    </row>
    <row r="11" spans="1:12" ht="30.75" customHeight="1" thickBot="1" x14ac:dyDescent="0.3">
      <c r="A11" s="59" t="s">
        <v>28</v>
      </c>
      <c r="B11" s="60"/>
      <c r="C11" s="25"/>
      <c r="D11" s="48" t="s">
        <v>17</v>
      </c>
      <c r="E11" s="49"/>
      <c r="F11" s="49"/>
      <c r="G11" s="50"/>
      <c r="H11" s="31"/>
      <c r="I11" s="23"/>
    </row>
    <row r="12" spans="1:12" ht="15.75" thickBot="1" x14ac:dyDescent="0.3">
      <c r="A12" s="61"/>
      <c r="B12" s="62"/>
      <c r="C12" s="25"/>
      <c r="D12" s="26"/>
      <c r="E12" s="22"/>
      <c r="F12" s="22"/>
      <c r="G12" s="22"/>
      <c r="I12" s="23"/>
    </row>
    <row r="13" spans="1:12" ht="30" customHeight="1" thickBot="1" x14ac:dyDescent="0.3">
      <c r="A13" s="61"/>
      <c r="B13" s="62"/>
      <c r="C13" s="25"/>
      <c r="D13" s="48" t="s">
        <v>18</v>
      </c>
      <c r="E13" s="49"/>
      <c r="F13" s="49"/>
      <c r="G13" s="50"/>
      <c r="H13" s="31"/>
      <c r="I13" s="23"/>
    </row>
    <row r="14" spans="1:12" ht="18.75" customHeight="1" thickBot="1" x14ac:dyDescent="0.3">
      <c r="A14" s="61"/>
      <c r="B14" s="62"/>
      <c r="C14" s="25"/>
      <c r="E14" s="22"/>
      <c r="F14" s="22"/>
      <c r="G14" s="22"/>
      <c r="I14" s="23"/>
    </row>
    <row r="15" spans="1:12" ht="24" customHeight="1" thickBot="1" x14ac:dyDescent="0.3">
      <c r="A15" s="63"/>
      <c r="B15" s="64"/>
      <c r="C15" s="25"/>
      <c r="D15" s="48" t="s">
        <v>22</v>
      </c>
      <c r="E15" s="49"/>
      <c r="F15" s="49"/>
      <c r="G15" s="50"/>
      <c r="H15" s="31"/>
      <c r="I15" s="23"/>
      <c r="J15" s="24"/>
      <c r="K15" s="24"/>
    </row>
    <row r="16" spans="1:12" x14ac:dyDescent="0.25">
      <c r="A16" s="19"/>
      <c r="B16" s="19"/>
      <c r="C16" s="19"/>
      <c r="E16" s="22"/>
      <c r="F16" s="22"/>
      <c r="G16" s="22"/>
      <c r="I16" s="23"/>
      <c r="J16" s="24"/>
      <c r="K16" s="24"/>
    </row>
    <row r="18" spans="1:12" s="29" customFormat="1" ht="25.5" x14ac:dyDescent="0.25">
      <c r="A18" s="27" t="s">
        <v>32</v>
      </c>
      <c r="B18" s="27" t="s">
        <v>2</v>
      </c>
      <c r="C18" s="27" t="s">
        <v>19</v>
      </c>
      <c r="D18" s="27" t="s">
        <v>3</v>
      </c>
      <c r="E18" s="27" t="s">
        <v>24</v>
      </c>
      <c r="F18" s="28" t="s">
        <v>4</v>
      </c>
      <c r="G18" s="28" t="s">
        <v>26</v>
      </c>
      <c r="H18" s="28" t="s">
        <v>5</v>
      </c>
      <c r="I18" s="28" t="s">
        <v>6</v>
      </c>
      <c r="J18" s="28" t="s">
        <v>7</v>
      </c>
      <c r="K18" s="28" t="s">
        <v>8</v>
      </c>
      <c r="L18" s="28" t="s">
        <v>9</v>
      </c>
    </row>
    <row r="19" spans="1:12" s="29" customFormat="1" ht="156.75" x14ac:dyDescent="0.2">
      <c r="A19" s="35">
        <v>1</v>
      </c>
      <c r="B19" s="65" t="s">
        <v>40</v>
      </c>
      <c r="C19" s="36"/>
      <c r="D19" s="66">
        <v>12</v>
      </c>
      <c r="E19" s="66" t="s">
        <v>39</v>
      </c>
      <c r="F19" s="12"/>
      <c r="G19" s="13">
        <v>0</v>
      </c>
      <c r="H19" s="1">
        <f>+ROUND(F19*G19,0)</f>
        <v>0</v>
      </c>
      <c r="I19" s="1">
        <f>ROUND(F19+H19,0)</f>
        <v>0</v>
      </c>
      <c r="J19" s="1">
        <f>ROUND(F19*D19,0)</f>
        <v>0</v>
      </c>
      <c r="K19" s="1">
        <f>ROUND(J19*G19,0)</f>
        <v>0</v>
      </c>
      <c r="L19" s="2">
        <f>ROUND(J19+K19,0)</f>
        <v>0</v>
      </c>
    </row>
    <row r="20" spans="1:12" s="29" customFormat="1" ht="85.5" x14ac:dyDescent="0.2">
      <c r="A20" s="35">
        <v>2</v>
      </c>
      <c r="B20" s="65" t="s">
        <v>41</v>
      </c>
      <c r="C20" s="36"/>
      <c r="D20" s="66">
        <v>25</v>
      </c>
      <c r="E20" s="66" t="s">
        <v>39</v>
      </c>
      <c r="F20" s="12"/>
      <c r="G20" s="13">
        <v>0</v>
      </c>
      <c r="H20" s="1">
        <f>+ROUND(F20*G20,0)</f>
        <v>0</v>
      </c>
      <c r="I20" s="1">
        <f>ROUND(F20+H20,0)</f>
        <v>0</v>
      </c>
      <c r="J20" s="1">
        <f>ROUND(F20*D20,0)</f>
        <v>0</v>
      </c>
      <c r="K20" s="1">
        <f>ROUND(J20*G20,0)</f>
        <v>0</v>
      </c>
      <c r="L20" s="2">
        <f>ROUND(J20+K20,0)</f>
        <v>0</v>
      </c>
    </row>
    <row r="21" spans="1:12" s="29" customFormat="1" ht="42" customHeight="1" thickBot="1" x14ac:dyDescent="0.25">
      <c r="A21" s="25"/>
      <c r="B21" s="37"/>
      <c r="C21" s="37"/>
      <c r="D21" s="25"/>
      <c r="E21" s="38"/>
      <c r="F21" s="39"/>
      <c r="G21" s="38"/>
      <c r="H21" s="38"/>
      <c r="I21" s="40"/>
      <c r="K21" s="33" t="s">
        <v>23</v>
      </c>
      <c r="L21" s="34">
        <f>SUMIF(G:G,0%,J:J)</f>
        <v>0</v>
      </c>
    </row>
    <row r="22" spans="1:12" s="29" customFormat="1" ht="29.25" customHeight="1" thickBot="1" x14ac:dyDescent="0.25">
      <c r="A22" s="43" t="s">
        <v>25</v>
      </c>
      <c r="B22" s="44"/>
      <c r="C22" s="44"/>
      <c r="D22" s="44"/>
      <c r="E22" s="44"/>
      <c r="F22" s="44"/>
      <c r="G22" s="44"/>
      <c r="H22" s="44"/>
      <c r="I22" s="44"/>
      <c r="J22" s="45"/>
      <c r="K22" s="11" t="s">
        <v>10</v>
      </c>
      <c r="L22" s="4">
        <f>SUMIF(G:G,5%,J:J)</f>
        <v>0</v>
      </c>
    </row>
    <row r="23" spans="1:12" s="29" customFormat="1" ht="77.25" customHeight="1" x14ac:dyDescent="0.2">
      <c r="A23" s="41" t="s">
        <v>33</v>
      </c>
      <c r="B23" s="41"/>
      <c r="C23" s="41"/>
      <c r="D23" s="41"/>
      <c r="E23" s="41"/>
      <c r="F23" s="41"/>
      <c r="G23" s="41"/>
      <c r="H23" s="41"/>
      <c r="I23" s="41"/>
      <c r="J23" s="41"/>
      <c r="K23" s="7" t="s">
        <v>11</v>
      </c>
      <c r="L23" s="4">
        <f>SUMIF(G:G,19%,J:J)</f>
        <v>0</v>
      </c>
    </row>
    <row r="24" spans="1:12" s="29" customFormat="1" ht="20.25" customHeight="1" x14ac:dyDescent="0.2">
      <c r="A24" s="42"/>
      <c r="B24" s="42"/>
      <c r="C24" s="42"/>
      <c r="D24" s="42"/>
      <c r="E24" s="42"/>
      <c r="F24" s="42"/>
      <c r="G24" s="42"/>
      <c r="H24" s="42"/>
      <c r="I24" s="42"/>
      <c r="J24" s="42"/>
      <c r="K24" s="8" t="s">
        <v>7</v>
      </c>
      <c r="L24" s="5">
        <f>SUM(L21:L23)</f>
        <v>0</v>
      </c>
    </row>
    <row r="25" spans="1:12" s="29" customFormat="1" ht="23.25" customHeight="1" x14ac:dyDescent="0.2">
      <c r="A25" s="42"/>
      <c r="B25" s="42"/>
      <c r="C25" s="42"/>
      <c r="D25" s="42"/>
      <c r="E25" s="42"/>
      <c r="F25" s="42"/>
      <c r="G25" s="42"/>
      <c r="H25" s="42"/>
      <c r="I25" s="42"/>
      <c r="J25" s="42"/>
      <c r="K25" s="9" t="s">
        <v>12</v>
      </c>
      <c r="L25" s="6">
        <f>ROUND(L22*5%,0)</f>
        <v>0</v>
      </c>
    </row>
    <row r="26" spans="1:12" s="29" customFormat="1" x14ac:dyDescent="0.2">
      <c r="A26" s="42"/>
      <c r="B26" s="42"/>
      <c r="C26" s="42"/>
      <c r="D26" s="42"/>
      <c r="E26" s="42"/>
      <c r="F26" s="42"/>
      <c r="G26" s="42"/>
      <c r="H26" s="42"/>
      <c r="I26" s="42"/>
      <c r="J26" s="42"/>
      <c r="K26" s="9" t="s">
        <v>13</v>
      </c>
      <c r="L26" s="4">
        <f>ROUND(L23*19%,0)</f>
        <v>0</v>
      </c>
    </row>
    <row r="27" spans="1:12" s="29" customFormat="1" x14ac:dyDescent="0.2">
      <c r="A27" s="42"/>
      <c r="B27" s="42"/>
      <c r="C27" s="42"/>
      <c r="D27" s="42"/>
      <c r="E27" s="42"/>
      <c r="F27" s="42"/>
      <c r="G27" s="42"/>
      <c r="H27" s="42"/>
      <c r="I27" s="42"/>
      <c r="J27" s="42"/>
      <c r="K27" s="8" t="s">
        <v>14</v>
      </c>
      <c r="L27" s="5">
        <f>SUM(L25:L26)</f>
        <v>0</v>
      </c>
    </row>
    <row r="28" spans="1:12" s="29" customFormat="1" ht="59.25" customHeight="1" x14ac:dyDescent="0.2">
      <c r="A28" s="42"/>
      <c r="B28" s="42"/>
      <c r="C28" s="42"/>
      <c r="D28" s="42"/>
      <c r="E28" s="42"/>
      <c r="F28" s="42"/>
      <c r="G28" s="42"/>
      <c r="H28" s="42"/>
      <c r="I28" s="42"/>
      <c r="J28" s="42"/>
      <c r="K28" s="10" t="s">
        <v>15</v>
      </c>
      <c r="L28" s="5">
        <f>+L24+L27</f>
        <v>0</v>
      </c>
    </row>
    <row r="31" spans="1:12" x14ac:dyDescent="0.25">
      <c r="B31" s="32"/>
      <c r="C31" s="32"/>
    </row>
    <row r="32" spans="1:12" x14ac:dyDescent="0.25">
      <c r="B32" s="55"/>
      <c r="C32" s="55"/>
    </row>
    <row r="33" spans="1:3" ht="15.75" thickBot="1" x14ac:dyDescent="0.3">
      <c r="B33" s="56"/>
      <c r="C33" s="56"/>
    </row>
    <row r="34" spans="1:3" x14ac:dyDescent="0.25">
      <c r="B34" s="47" t="s">
        <v>20</v>
      </c>
      <c r="C34" s="47"/>
    </row>
    <row r="36" spans="1:3" x14ac:dyDescent="0.25">
      <c r="A36" s="30" t="s">
        <v>38</v>
      </c>
    </row>
  </sheetData>
  <sheetProtection selectLockedCells="1"/>
  <mergeCells count="19">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2:C33"/>
  </mergeCells>
  <dataValidations count="1">
    <dataValidation type="whole" allowBlank="1" showInputMessage="1" showErrorMessage="1" sqref="F19:F2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dcterms:created xsi:type="dcterms:W3CDTF">2017-04-28T13:22:52Z</dcterms:created>
  <dcterms:modified xsi:type="dcterms:W3CDTF">2021-08-31T22:52:03Z</dcterms:modified>
</cp:coreProperties>
</file>