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0"/>
  <workbookPr/>
  <mc:AlternateContent xmlns:mc="http://schemas.openxmlformats.org/markup-compatibility/2006">
    <mc:Choice Requires="x15">
      <x15ac:absPath xmlns:x15ac="http://schemas.microsoft.com/office/spreadsheetml/2010/11/ac" url="D:\LMARCELAESCOBAR\onedriver\OneDrive - Universidad de Cundinamarca\UNIVERSIDAD 2021\CONTRATACION DIRECTA 2021\F-CD-319 BIBLIOTECA DIGITAL\"/>
    </mc:Choice>
  </mc:AlternateContent>
  <xr:revisionPtr revIDLastSave="30" documentId="13_ncr:1_{9CD61F9C-93F0-4D58-A388-B62FE0CB0D76}" xr6:coauthVersionLast="36" xr6:coauthVersionMax="46" xr10:uidLastSave="{1CDBF2E6-7F84-4199-BD61-493AE3BF23AD}"/>
  <bookViews>
    <workbookView xWindow="-120" yWindow="-120" windowWidth="24240" windowHeight="13140" xr2:uid="{00000000-000D-0000-FFFF-FFFF00000000}"/>
  </bookViews>
  <sheets>
    <sheet name="Hoja1" sheetId="1" r:id="rId1"/>
    <sheet name="Hoja2" sheetId="2" state="hidden" r:id="rId2"/>
  </sheets>
  <definedNames>
    <definedName name="_xlnm.Print_Area" localSheetId="0">Hoja1!$A$1:$L$35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H19" i="1"/>
  <c r="I19" i="1" s="1"/>
  <c r="K19" i="1" l="1"/>
  <c r="L19" i="1" s="1"/>
  <c r="L21" i="1"/>
  <c r="L24" i="1" s="1"/>
  <c r="L22" i="1" l="1"/>
  <c r="L25" i="1" s="1"/>
  <c r="L20" i="1"/>
  <c r="L26" i="1" l="1"/>
  <c r="L23" i="1"/>
  <c r="L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<sst xmlns="http://schemas.openxmlformats.org/spreadsheetml/2006/main" count="40" uniqueCount="39">
  <si>
    <t>Código de la dependencia.</t>
  </si>
  <si>
    <t>MACROPROCESO DE APOYO</t>
  </si>
  <si>
    <t xml:space="preserve">PROCESO GESTIÓN BIENES Y SERVICIOS </t>
  </si>
  <si>
    <t>Código Serie Documental (Ver Tabla de Retención Documental).</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</si>
  <si>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</si>
  <si>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</si>
  <si>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</si>
  <si>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</si>
  <si>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</si>
  <si>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</si>
  <si>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</si>
  <si>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</si>
  <si>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</si>
  <si>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</si>
  <si>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</si>
  <si>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</si>
  <si>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</si>
  <si>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</si>
  <si>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</si>
  <si>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</si>
  <si>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</si>
  <si>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</si>
  <si>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</si>
  <si>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</si>
  <si>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</si>
  <si>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</si>
  <si>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</si>
  <si>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</si>
  <si>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</si>
  <si>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</si>
  <si>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</si>
  <si>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</si>
  <si>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</si>
  <si>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</si>
  <si>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</si>
  <si>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</si>
  <si>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</si>
  <si>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UNIDAD</t>
  </si>
  <si>
    <t>Servicio de biblioteca digital multidisciplinar para los programas de ciencias del deporte y la educación física, psicología, administración de empresas y contaduría pública, para las bibliotecas de la Universidad de Cundinamarca en sus sedes, seccionales y extensiones.
Incluye 340 títulos en formato Ebooks LECTURA STREAMING (anexo lista de títulos)
•Lectura sin necesidad de descargar el contenido
•Acceso rápido al contenido
•Disponibilidad absoluta de la información
•Subrayado de texto
•Integración de diccionario
•Posibilidad de emplear marcadores en los textos
•Capacidad de compartir acciones del usuario LECTOR
FUNCIONAL Lector intuitivo que pueda ser leído desde un
smartphone, tablet o computadora. Convertir el texto en audio, subrayar con diferentes colores, crear resúmenes, traducir el texto hacia cualquier idioma, buscar términos
•Que permita descargar y guardar los Ebooks en dispositivos móviles y leerlos sin conexión a internet Disponibilidad multiusuario Acceso IP, configurable mediante Ez-proxy.
Se solicita Demo mediante stanzas para verificar uso y
contenido del recurso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</si>
</sst>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1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64">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43" fontId="3" fillId="0" borderId="1"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1" xfId="3" applyFont="1" applyBorder="1" applyAlignment="1" applyProtection="1">
      <alignment horizontal="center" vertical="center" wrapText="1"/>
      <protection hidden="1"/>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3" fillId="2" borderId="0" xfId="0" applyFont="1" applyFill="1" applyProtection="1"/>
    <xf numFmtId="0" fontId="3" fillId="2" borderId="0" xfId="0" applyFont="1" applyFill="1" applyBorder="1" applyAlignment="1" applyProtection="1">
      <alignment horizontal="left"/>
    </xf>
    <xf numFmtId="0" fontId="8" fillId="2" borderId="1" xfId="0" applyFont="1" applyFill="1" applyBorder="1" applyAlignment="1" applyProtection="1">
      <alignment vertical="center"/>
    </xf>
    <xf numFmtId="0" fontId="8"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8"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3" fillId="2" borderId="0" xfId="0" applyFont="1" applyFill="1" applyBorder="1" applyAlignment="1" applyProtection="1">
      <alignment horizontal="center" vertical="center"/>
    </xf>
    <xf numFmtId="0" fontId="1" fillId="2" borderId="0" xfId="0" applyFont="1" applyFill="1" applyAlignment="1" applyProtection="1">
      <alignment horizontal="left"/>
    </xf>
    <xf numFmtId="0" fontId="7" fillId="3" borderId="1" xfId="0" applyFont="1" applyFill="1" applyBorder="1" applyAlignment="1" applyProtection="1">
      <alignment horizontal="center" vertical="center" wrapText="1"/>
    </xf>
    <xf numFmtId="43" fontId="7"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0" xfId="0" applyFont="1" applyAlignment="1" applyProtection="1">
      <alignment vertical="center"/>
    </xf>
    <xf numFmtId="0" fontId="1" fillId="2" borderId="7" xfId="0" applyFont="1" applyFill="1" applyBorder="1" applyAlignment="1" applyProtection="1">
      <alignment horizontal="center" vertical="center" wrapText="1"/>
      <protection locked="0"/>
    </xf>
    <xf numFmtId="43" fontId="3" fillId="0" borderId="17" xfId="3" applyFont="1" applyFill="1" applyBorder="1" applyAlignment="1" applyProtection="1">
      <alignment horizontal="center" vertical="center"/>
      <protection hidden="1"/>
    </xf>
    <xf numFmtId="43" fontId="3" fillId="0" borderId="17" xfId="3" applyFont="1" applyFill="1" applyBorder="1" applyAlignment="1" applyProtection="1">
      <alignment vertical="center"/>
      <protection hidden="1"/>
    </xf>
    <xf numFmtId="43" fontId="3" fillId="0" borderId="3" xfId="4" applyFont="1" applyBorder="1" applyProtection="1">
      <protection hidden="1"/>
    </xf>
    <xf numFmtId="43" fontId="3" fillId="0" borderId="18" xfId="3" applyFont="1" applyBorder="1" applyAlignment="1" applyProtection="1">
      <alignment horizontal="center" vertical="center" wrapText="1"/>
      <protection hidden="1"/>
    </xf>
    <xf numFmtId="0" fontId="3" fillId="4" borderId="1" xfId="0" applyFont="1" applyFill="1" applyBorder="1" applyAlignment="1" applyProtection="1">
      <alignment horizontal="left" vertical="center" wrapText="1"/>
      <protection locked="0"/>
    </xf>
    <xf numFmtId="43" fontId="11"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0" borderId="19" xfId="0" applyFont="1" applyBorder="1" applyAlignment="1">
      <alignment horizontal="center" vertical="center" wrapText="1"/>
    </xf>
    <xf numFmtId="0" fontId="1" fillId="0" borderId="0" xfId="0" applyFont="1" applyAlignment="1">
      <alignment horizontal="center" vertical="center" wrapText="1"/>
    </xf>
    <xf numFmtId="0" fontId="3" fillId="0" borderId="19" xfId="0" applyFont="1" applyBorder="1" applyAlignment="1">
      <alignment wrapText="1"/>
    </xf>
    <xf numFmtId="0" fontId="2" fillId="0" borderId="2" xfId="0" applyFont="1" applyBorder="1" applyAlignment="1" applyProtection="1">
      <alignment vertical="top" wrapText="1"/>
    </xf>
    <xf numFmtId="0" fontId="7" fillId="3" borderId="4" xfId="0" applyFont="1" applyFill="1" applyBorder="1" applyAlignment="1" applyProtection="1">
      <alignment horizontal="center" vertical="center" wrapText="1"/>
    </xf>
    <xf numFmtId="0" fontId="7" fillId="3" borderId="5"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7" fillId="3" borderId="12"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6" fillId="2" borderId="12" xfId="0"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3" fillId="2" borderId="1" xfId="0" applyFont="1" applyFill="1" applyBorder="1" applyAlignment="1" applyProtection="1">
      <alignment horizontal="left"/>
      <protection locked="0"/>
    </xf>
    <xf numFmtId="0" fontId="8" fillId="2" borderId="15" xfId="0" applyFont="1" applyFill="1" applyBorder="1" applyAlignment="1" applyProtection="1">
      <alignment horizontal="center"/>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0" xfId="0" applyFont="1" applyFill="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 fillId="2" borderId="4" xfId="0" applyFont="1" applyFill="1" applyBorder="1" applyAlignment="1" applyProtection="1">
      <alignment horizontal="left" vertical="top"/>
    </xf>
    <xf numFmtId="0" fontId="3" fillId="2" borderId="5" xfId="0" applyFont="1" applyFill="1" applyBorder="1" applyAlignment="1" applyProtection="1">
      <alignment horizontal="left" vertical="top"/>
    </xf>
    <xf numFmtId="0" fontId="3" fillId="2" borderId="6" xfId="0" applyFont="1" applyFill="1" applyBorder="1" applyAlignment="1" applyProtection="1">
      <alignment horizontal="left" vertical="top"/>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1</xdr:col>
      <xdr:colOff>108482</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5"/>
  <sheetViews>
    <sheetView tabSelected="1" topLeftCell="A16" zoomScale="80" zoomScaleNormal="80" zoomScaleSheetLayoutView="90" zoomScalePageLayoutView="55" workbookViewId="0">
      <selection activeCell="G19" sqref="G19"/>
    </sheetView>
  </sheetViews>
  <sheetFormatPr baseColWidth="10" defaultRowHeight="15" x14ac:dyDescent="0.25"/>
  <cols>
    <col min="1" max="1" width="6.7109375" style="10" customWidth="1"/>
    <col min="2" max="2" width="50.42578125" style="10" customWidth="1"/>
    <col min="3" max="3" width="24.42578125" style="10" customWidth="1"/>
    <col min="4" max="4" width="13.28515625" style="10" customWidth="1"/>
    <col min="5" max="6" width="15" style="10" customWidth="1"/>
    <col min="7" max="7" width="19.85546875" style="10" customWidth="1"/>
    <col min="8" max="8" width="15" style="10" customWidth="1"/>
    <col min="9" max="9" width="15" style="12" customWidth="1"/>
    <col min="10" max="10" width="16.7109375" style="12" customWidth="1"/>
    <col min="11" max="11" width="20.140625" style="12" customWidth="1"/>
    <col min="12" max="12" width="21.7109375" style="12" customWidth="1"/>
    <col min="13" max="16384" width="11.42578125" style="12"/>
  </cols>
  <sheetData>
    <row r="1" spans="1:12" x14ac:dyDescent="0.25">
      <c r="F1" s="11"/>
    </row>
    <row r="2" spans="1:12" ht="15.75" customHeight="1" x14ac:dyDescent="0.25">
      <c r="A2" s="37"/>
      <c r="B2" s="41" t="s">
        <v>1</v>
      </c>
      <c r="C2" s="41"/>
      <c r="D2" s="41"/>
      <c r="E2" s="41"/>
      <c r="F2" s="41"/>
      <c r="G2" s="41"/>
      <c r="H2" s="41"/>
      <c r="I2" s="41"/>
      <c r="J2" s="41"/>
      <c r="K2" s="41" t="s">
        <v>36</v>
      </c>
      <c r="L2" s="41"/>
    </row>
    <row r="3" spans="1:12" ht="15.75" customHeight="1" x14ac:dyDescent="0.25">
      <c r="A3" s="37"/>
      <c r="B3" s="41" t="s">
        <v>2</v>
      </c>
      <c r="C3" s="41"/>
      <c r="D3" s="41"/>
      <c r="E3" s="41"/>
      <c r="F3" s="41"/>
      <c r="G3" s="41"/>
      <c r="H3" s="41"/>
      <c r="I3" s="41"/>
      <c r="J3" s="41"/>
      <c r="K3" s="41" t="s">
        <v>31</v>
      </c>
      <c r="L3" s="41"/>
    </row>
    <row r="4" spans="1:12" ht="16.5" customHeight="1" x14ac:dyDescent="0.25">
      <c r="A4" s="37"/>
      <c r="B4" s="41" t="s">
        <v>29</v>
      </c>
      <c r="C4" s="41"/>
      <c r="D4" s="41"/>
      <c r="E4" s="41"/>
      <c r="F4" s="41"/>
      <c r="G4" s="41"/>
      <c r="H4" s="41"/>
      <c r="I4" s="41"/>
      <c r="J4" s="41"/>
      <c r="K4" s="41" t="s">
        <v>32</v>
      </c>
      <c r="L4" s="41"/>
    </row>
    <row r="5" spans="1:12" ht="15" customHeight="1" x14ac:dyDescent="0.25">
      <c r="A5" s="37"/>
      <c r="B5" s="41"/>
      <c r="C5" s="41"/>
      <c r="D5" s="41"/>
      <c r="E5" s="41"/>
      <c r="F5" s="41"/>
      <c r="G5" s="41"/>
      <c r="H5" s="41"/>
      <c r="I5" s="41"/>
      <c r="J5" s="41"/>
      <c r="K5" s="41" t="s">
        <v>33</v>
      </c>
      <c r="L5" s="41"/>
    </row>
    <row r="7" spans="1:12" x14ac:dyDescent="0.25">
      <c r="A7" s="13" t="s">
        <v>0</v>
      </c>
    </row>
    <row r="8" spans="1:12" x14ac:dyDescent="0.25">
      <c r="A8" s="13"/>
    </row>
    <row r="9" spans="1:12" ht="25.5" customHeight="1" x14ac:dyDescent="0.25">
      <c r="A9" s="53"/>
      <c r="B9" s="53"/>
      <c r="C9" s="14"/>
      <c r="E9" s="15" t="s">
        <v>23</v>
      </c>
      <c r="F9" s="55"/>
      <c r="G9" s="56"/>
      <c r="I9" s="16" t="s">
        <v>18</v>
      </c>
      <c r="J9" s="57"/>
      <c r="K9" s="58"/>
    </row>
    <row r="10" spans="1:12" ht="15.75" thickBot="1" x14ac:dyDescent="0.3">
      <c r="A10" s="14"/>
      <c r="B10" s="14"/>
      <c r="C10" s="14"/>
      <c r="E10" s="17"/>
      <c r="F10" s="17"/>
      <c r="G10" s="17"/>
      <c r="I10" s="18"/>
      <c r="J10" s="19"/>
      <c r="K10" s="19"/>
    </row>
    <row r="11" spans="1:12" ht="30.75" customHeight="1" thickBot="1" x14ac:dyDescent="0.3">
      <c r="A11" s="42" t="s">
        <v>30</v>
      </c>
      <c r="B11" s="43"/>
      <c r="C11" s="20"/>
      <c r="D11" s="38" t="s">
        <v>19</v>
      </c>
      <c r="E11" s="39"/>
      <c r="F11" s="39"/>
      <c r="G11" s="40"/>
      <c r="H11" s="26"/>
      <c r="I11" s="18"/>
    </row>
    <row r="12" spans="1:12" ht="15.75" thickBot="1" x14ac:dyDescent="0.3">
      <c r="A12" s="44"/>
      <c r="B12" s="45"/>
      <c r="C12" s="20"/>
      <c r="D12" s="21"/>
      <c r="E12" s="17"/>
      <c r="F12" s="17"/>
      <c r="G12" s="17"/>
      <c r="I12" s="18"/>
    </row>
    <row r="13" spans="1:12" ht="30" customHeight="1" thickBot="1" x14ac:dyDescent="0.3">
      <c r="A13" s="44"/>
      <c r="B13" s="45"/>
      <c r="C13" s="20"/>
      <c r="D13" s="38" t="s">
        <v>20</v>
      </c>
      <c r="E13" s="39"/>
      <c r="F13" s="39"/>
      <c r="G13" s="40"/>
      <c r="H13" s="26"/>
      <c r="I13" s="18"/>
    </row>
    <row r="14" spans="1:12" ht="18.75" customHeight="1" thickBot="1" x14ac:dyDescent="0.3">
      <c r="A14" s="44"/>
      <c r="B14" s="45"/>
      <c r="C14" s="20"/>
      <c r="E14" s="17"/>
      <c r="F14" s="17"/>
      <c r="G14" s="17"/>
      <c r="I14" s="18"/>
    </row>
    <row r="15" spans="1:12" ht="24" customHeight="1" thickBot="1" x14ac:dyDescent="0.3">
      <c r="A15" s="46"/>
      <c r="B15" s="47"/>
      <c r="C15" s="20"/>
      <c r="D15" s="38" t="s">
        <v>24</v>
      </c>
      <c r="E15" s="39"/>
      <c r="F15" s="39"/>
      <c r="G15" s="40"/>
      <c r="H15" s="26"/>
      <c r="I15" s="18"/>
      <c r="J15" s="19"/>
      <c r="K15" s="19"/>
    </row>
    <row r="16" spans="1:12" x14ac:dyDescent="0.25">
      <c r="A16" s="14"/>
      <c r="B16" s="14"/>
      <c r="C16" s="14"/>
      <c r="E16" s="17"/>
      <c r="F16" s="17"/>
      <c r="G16" s="17"/>
      <c r="I16" s="18"/>
      <c r="J16" s="19"/>
      <c r="K16" s="19"/>
    </row>
    <row r="18" spans="1:12" s="24" customFormat="1" ht="25.5" x14ac:dyDescent="0.25">
      <c r="A18" s="22" t="s">
        <v>34</v>
      </c>
      <c r="B18" s="22" t="s">
        <v>4</v>
      </c>
      <c r="C18" s="22" t="s">
        <v>21</v>
      </c>
      <c r="D18" s="22" t="s">
        <v>5</v>
      </c>
      <c r="E18" s="22" t="s">
        <v>26</v>
      </c>
      <c r="F18" s="23" t="s">
        <v>6</v>
      </c>
      <c r="G18" s="23" t="s">
        <v>28</v>
      </c>
      <c r="H18" s="23" t="s">
        <v>7</v>
      </c>
      <c r="I18" s="23" t="s">
        <v>8</v>
      </c>
      <c r="J18" s="23" t="s">
        <v>9</v>
      </c>
      <c r="K18" s="23" t="s">
        <v>10</v>
      </c>
      <c r="L18" s="23" t="s">
        <v>11</v>
      </c>
    </row>
    <row r="19" spans="1:12" s="24" customFormat="1" ht="339.75" customHeight="1" x14ac:dyDescent="0.2">
      <c r="A19" s="35">
        <v>1</v>
      </c>
      <c r="B19" s="36" t="s">
        <v>38</v>
      </c>
      <c r="C19" s="31"/>
      <c r="D19" s="34">
        <v>1</v>
      </c>
      <c r="E19" s="34" t="s">
        <v>37</v>
      </c>
      <c r="F19" s="32">
        <v>0</v>
      </c>
      <c r="G19" s="33">
        <v>0</v>
      </c>
      <c r="H19" s="1">
        <f>+ROUND(F19*G19,0)</f>
        <v>0</v>
      </c>
      <c r="I19" s="1">
        <f>ROUND(F19+H19,0)</f>
        <v>0</v>
      </c>
      <c r="J19" s="1">
        <f>ROUND(F19*D19,0)</f>
        <v>0</v>
      </c>
      <c r="K19" s="27">
        <f>ROUND(J19*G19,0)</f>
        <v>0</v>
      </c>
      <c r="L19" s="28">
        <f>ROUND(J19+K19,0)</f>
        <v>0</v>
      </c>
    </row>
    <row r="20" spans="1:12" s="24" customFormat="1" ht="42" customHeight="1" x14ac:dyDescent="0.2">
      <c r="A20" s="61"/>
      <c r="B20" s="62"/>
      <c r="C20" s="62"/>
      <c r="D20" s="62"/>
      <c r="E20" s="62"/>
      <c r="F20" s="62"/>
      <c r="G20" s="62"/>
      <c r="H20" s="62"/>
      <c r="I20" s="62"/>
      <c r="J20" s="63"/>
      <c r="K20" s="6" t="s">
        <v>25</v>
      </c>
      <c r="L20" s="3">
        <f>SUMIF(G:G,0%,J:J)</f>
        <v>0</v>
      </c>
    </row>
    <row r="21" spans="1:12" s="24" customFormat="1" ht="29.25" customHeight="1" thickBot="1" x14ac:dyDescent="0.25">
      <c r="A21" s="50" t="s">
        <v>27</v>
      </c>
      <c r="B21" s="51"/>
      <c r="C21" s="51"/>
      <c r="D21" s="51"/>
      <c r="E21" s="51"/>
      <c r="F21" s="51"/>
      <c r="G21" s="51"/>
      <c r="H21" s="51"/>
      <c r="I21" s="51"/>
      <c r="J21" s="52"/>
      <c r="K21" s="30" t="s">
        <v>12</v>
      </c>
      <c r="L21" s="29">
        <f>SUMIF(G:G,5%,J:J)</f>
        <v>0</v>
      </c>
    </row>
    <row r="22" spans="1:12" s="24" customFormat="1" ht="77.25" customHeight="1" x14ac:dyDescent="0.2">
      <c r="A22" s="48" t="s">
        <v>35</v>
      </c>
      <c r="B22" s="48"/>
      <c r="C22" s="48"/>
      <c r="D22" s="48"/>
      <c r="E22" s="48"/>
      <c r="F22" s="48"/>
      <c r="G22" s="48"/>
      <c r="H22" s="48"/>
      <c r="I22" s="48"/>
      <c r="J22" s="48"/>
      <c r="K22" s="6" t="s">
        <v>13</v>
      </c>
      <c r="L22" s="3">
        <f>SUMIF(G:G,19%,J:J)</f>
        <v>0</v>
      </c>
    </row>
    <row r="23" spans="1:12" s="24" customFormat="1" ht="20.25" customHeight="1" x14ac:dyDescent="0.2">
      <c r="A23" s="49"/>
      <c r="B23" s="49"/>
      <c r="C23" s="49"/>
      <c r="D23" s="49"/>
      <c r="E23" s="49"/>
      <c r="F23" s="49"/>
      <c r="G23" s="49"/>
      <c r="H23" s="49"/>
      <c r="I23" s="49"/>
      <c r="J23" s="49"/>
      <c r="K23" s="7" t="s">
        <v>9</v>
      </c>
      <c r="L23" s="4">
        <f>SUM(L20:L22)</f>
        <v>0</v>
      </c>
    </row>
    <row r="24" spans="1:12" s="24" customFormat="1" ht="23.25" customHeight="1" x14ac:dyDescent="0.2">
      <c r="A24" s="49"/>
      <c r="B24" s="49"/>
      <c r="C24" s="49"/>
      <c r="D24" s="49"/>
      <c r="E24" s="49"/>
      <c r="F24" s="49"/>
      <c r="G24" s="49"/>
      <c r="H24" s="49"/>
      <c r="I24" s="49"/>
      <c r="J24" s="49"/>
      <c r="K24" s="8" t="s">
        <v>14</v>
      </c>
      <c r="L24" s="5">
        <f>ROUND(L21*5%,0)</f>
        <v>0</v>
      </c>
    </row>
    <row r="25" spans="1:12" s="24" customFormat="1" x14ac:dyDescent="0.2">
      <c r="A25" s="49"/>
      <c r="B25" s="49"/>
      <c r="C25" s="49"/>
      <c r="D25" s="49"/>
      <c r="E25" s="49"/>
      <c r="F25" s="49"/>
      <c r="G25" s="49"/>
      <c r="H25" s="49"/>
      <c r="I25" s="49"/>
      <c r="J25" s="49"/>
      <c r="K25" s="8" t="s">
        <v>15</v>
      </c>
      <c r="L25" s="3">
        <f>ROUND(L22*19%,0)</f>
        <v>0</v>
      </c>
    </row>
    <row r="26" spans="1:12" s="24" customFormat="1" x14ac:dyDescent="0.2">
      <c r="A26" s="49"/>
      <c r="B26" s="49"/>
      <c r="C26" s="49"/>
      <c r="D26" s="49"/>
      <c r="E26" s="49"/>
      <c r="F26" s="49"/>
      <c r="G26" s="49"/>
      <c r="H26" s="49"/>
      <c r="I26" s="49"/>
      <c r="J26" s="49"/>
      <c r="K26" s="7" t="s">
        <v>16</v>
      </c>
      <c r="L26" s="4">
        <f>SUM(L24:L25)</f>
        <v>0</v>
      </c>
    </row>
    <row r="27" spans="1:12" s="24" customFormat="1" ht="59.25" customHeight="1" x14ac:dyDescent="0.2">
      <c r="A27" s="49"/>
      <c r="B27" s="49"/>
      <c r="C27" s="49"/>
      <c r="D27" s="49"/>
      <c r="E27" s="49"/>
      <c r="F27" s="49"/>
      <c r="G27" s="49"/>
      <c r="H27" s="49"/>
      <c r="I27" s="49"/>
      <c r="J27" s="49"/>
      <c r="K27" s="9" t="s">
        <v>17</v>
      </c>
      <c r="L27" s="4">
        <f>+L23+L26</f>
        <v>0</v>
      </c>
    </row>
    <row r="29" spans="1:12" x14ac:dyDescent="0.25">
      <c r="B29" s="59"/>
      <c r="C29" s="59"/>
    </row>
    <row r="30" spans="1:12" x14ac:dyDescent="0.25">
      <c r="B30" s="59"/>
      <c r="C30" s="59"/>
    </row>
    <row r="31" spans="1:12" x14ac:dyDescent="0.25">
      <c r="B31" s="59"/>
      <c r="C31" s="59"/>
    </row>
    <row r="32" spans="1:12" ht="15.75" thickBot="1" x14ac:dyDescent="0.3">
      <c r="B32" s="60"/>
      <c r="C32" s="60"/>
    </row>
    <row r="33" spans="1:3" x14ac:dyDescent="0.25">
      <c r="B33" s="54" t="s">
        <v>22</v>
      </c>
      <c r="C33" s="54"/>
    </row>
    <row r="35" spans="1:3" x14ac:dyDescent="0.25">
      <c r="A35" s="25" t="s">
        <v>3</v>
      </c>
    </row>
  </sheetData>
  <sheetProtection algorithmName="SHA-512" hashValue="WD/MMjhr6VqeZPWiB69rNsjRmLEx6AH7oxol+o9z+N+bxxqJnWd2e7YOCgtJ5VY7kw8s6j1/L2KZMP4ppFZgeQ==" saltValue="8eLSxLMwUY4v/nwM57XKWQ==" spinCount="100000" sheet="1" scenarios="1" selectLockedCells="1"/>
  <mergeCells count="20">
    <mergeCell ref="A22:J27"/>
    <mergeCell ref="A21:J21"/>
    <mergeCell ref="A9:B9"/>
    <mergeCell ref="B33:C33"/>
    <mergeCell ref="D13:G13"/>
    <mergeCell ref="D15:G15"/>
    <mergeCell ref="F9:G9"/>
    <mergeCell ref="J9:K9"/>
    <mergeCell ref="B29:C32"/>
    <mergeCell ref="A20:J20"/>
    <mergeCell ref="A2:A5"/>
    <mergeCell ref="D11:G11"/>
    <mergeCell ref="K2:L2"/>
    <mergeCell ref="K3:L3"/>
    <mergeCell ref="K4:L4"/>
    <mergeCell ref="K5:L5"/>
    <mergeCell ref="A11:B15"/>
    <mergeCell ref="B2:J2"/>
    <mergeCell ref="B3:J3"/>
    <mergeCell ref="B4:J5"/>
  </mergeCells>
  <dataValidations count="1">
    <dataValidation type="whole" allowBlank="1" showInputMessage="1" showErrorMessage="1" sqref="F1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2">
        <v>0</v>
      </c>
    </row>
    <row r="8" spans="4:4" x14ac:dyDescent="0.25">
      <c r="D8" s="2">
        <v>0.05</v>
      </c>
    </row>
    <row r="9" spans="4:4" x14ac:dyDescent="0.25">
      <c r="D9" s="2">
        <v>0.19</v>
      </c>
    </row>
    <row r="10" spans="4:4" x14ac:dyDescent="0.25">
      <c r="D10"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LINA MARCELA ESCOBAR MARTINEZ</cp:lastModifiedBy>
  <dcterms:created xsi:type="dcterms:W3CDTF">2017-04-28T13:22:52Z</dcterms:created>
  <dcterms:modified xsi:type="dcterms:W3CDTF">2021-11-18T20:57:54Z</dcterms:modified>
</cp:coreProperties>
</file>