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0"/>
  <workbookPr/>
  <mc:AlternateContent xmlns:mc="http://schemas.openxmlformats.org/markup-compatibility/2006">
    <mc:Choice Requires="x15">
      <x15ac:absPath xmlns:x15ac="http://schemas.microsoft.com/office/spreadsheetml/2010/11/ac" url="D:\LMARCELAESCOBAR\onedriver\OneDrive - Universidad de Cundinamarca\UNIVERSIDAD 2021\CONTRATACION DIRECTA 2021\F-CD-319 BIBLIOTECA DIGITAL\"/>
    </mc:Choice>
  </mc:AlternateContent>
  <xr:revisionPtr revIDLastSave="30" documentId="13_ncr:1_{9CD61F9C-93F0-4D58-A388-B62FE0CB0D76}" xr6:coauthVersionLast="36" xr6:coauthVersionMax="46" xr10:uidLastSave="{1CDBF2E6-7F84-4199-BD61-493AE3BF23AD}"/>
  <bookViews>
    <workbookView xWindow="-120" yWindow="-120" windowWidth="24240" windowHeight="13140" xr2:uid="{00000000-000D-0000-FFFF-FFFF00000000}"/>
  </bookViews>
  <sheets>
    <sheet name="Hoja1" sheetId="1" r:id="rId1"/>
    <sheet name="Hoja2" sheetId="2" state="hidden" r:id="rId2"/>
  </sheets>
  <definedNames>
    <definedName name="_xlnm.Print_Area" localSheetId="0">Hoja1!$A$1:$L$35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9" i="1" l="1"/>
  <c r="H19" i="1"/>
  <c r="I19" i="1" s="1"/>
  <c r="K19" i="1" l="1"/>
  <c r="L19" i="1" s="1"/>
  <c r="L21" i="1"/>
  <c r="L24" i="1" s="1"/>
  <c r="L22" i="1" l="1"/>
  <c r="L25" i="1" s="1"/>
  <c r="L20" i="1"/>
  <c r="L26" i="1" l="1"/>
  <c r="L23" i="1"/>
  <c r="L27"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1"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3"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<sst xmlns="http://schemas.openxmlformats.org/spreadsheetml/2006/main" count="40" uniqueCount="39">
  <si>
    <t>Código de la dependencia.</t>
  </si>
  <si>
    <t>MACROPROCESO DE APOYO</t>
  </si>
  <si>
    <t xml:space="preserve">PROCESO GESTIÓN BIENES Y SERVICIOS </t>
  </si>
  <si>
    <t>Código Serie Documental (Ver Tabla de Retención Documental).</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</si>
  <si>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</si>
  <si>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</si>
  <si>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</si>
  <si>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</si>
  <si>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</si>
  <si>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</si>
  <si>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</si>
  <si>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</si>
  <si>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</si>
  <si>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</si>
  <si>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</si>
  <si>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</si>
  <si>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</si>
  <si>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</si>
  <si>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</si>
  <si>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</si>
  <si>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</si>
  <si>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</si>
  <si>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</si>
  <si>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</si>
  <si>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</si>
  <si>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VALOR NO GRAVADO (TARIFA 0)</t>
  </si>
  <si>
    <t>UNIDAD DE MEDIDA</t>
  </si>
  <si>
    <t>ASPECTOS OBLIGATORIOS A TENER EN CUENTA</t>
  </si>
  <si>
    <t xml:space="preserve">PORCENTAJE DE IVA </t>
  </si>
  <si>
    <t>COTIZACIÓN PARA PROCESOS DE BIENES Y/O SERVICIOS</t>
  </si>
  <si>
    <t>TIPO DE CONTRIBUYENTE
 (Seleccione una de las siguientes opciones)</t>
  </si>
  <si>
    <t>VERSIÓN: 1</t>
  </si>
  <si>
    <t>VIGENCIA: 2021-05-24</t>
  </si>
  <si>
    <t>PÁGINA: 1 de 1</t>
  </si>
  <si>
    <t xml:space="preserve">ÍTEM </t>
  </si>
  <si>
    <r>
      <rPr>
        <b/>
        <sz val="10"/>
        <color theme="1"/>
        <rFont val="Arial"/>
        <family val="2"/>
      </rPr>
      <t>NOTA 1:</t>
    </r>
    <r>
      <rPr>
        <sz val="10"/>
        <color theme="1"/>
        <rFont val="Arial"/>
        <family val="2"/>
      </rPr>
      <t xml:space="preserve"> Señor cotizante recuerde que este formato se encuentra formulado y no admite valores con decimales en los precios unitarios.                                                                                                                                                                                                                         </t>
    </r>
    <r>
      <rPr>
        <b/>
        <sz val="10"/>
        <color theme="1"/>
        <rFont val="Arial"/>
        <family val="2"/>
      </rPr>
      <t>NOTA 2:</t>
    </r>
    <r>
      <rPr>
        <sz val="10"/>
        <color theme="1"/>
        <rFont val="Arial"/>
        <family val="2"/>
      </rPr>
      <t xml:space="preserve"> Tenga en cuenta el “Art. 477” del estatuto tributario, donde se presenta la aclaración de productos exentos.                                                                                                                                                                                                                                                               </t>
    </r>
    <r>
      <rPr>
        <b/>
        <sz val="10"/>
        <color theme="1"/>
        <rFont val="Arial"/>
        <family val="2"/>
      </rPr>
      <t>NOTA 3:</t>
    </r>
    <r>
      <rPr>
        <sz val="10"/>
        <color theme="1"/>
        <rFont val="Arial"/>
        <family val="2"/>
      </rPr>
      <t xml:space="preserve"> Tenga en cuenta el “Art. 476” del estatuto tributario,  donde se presenta la aclaración de productos y servicios excluidos.                                                                                                                                                                                                                                           </t>
    </r>
    <r>
      <rPr>
        <b/>
        <sz val="10"/>
        <color theme="1"/>
        <rFont val="Arial"/>
        <family val="2"/>
      </rPr>
      <t xml:space="preserve">NOTA 4: </t>
    </r>
    <r>
      <rPr>
        <sz val="10"/>
        <color theme="1"/>
        <rFont val="Arial"/>
        <family val="2"/>
      </rPr>
      <t xml:space="preserve">Los productos y servicios ofertados por la persona naturales  </t>
    </r>
    <r>
      <rPr>
        <b/>
        <sz val="10"/>
        <color theme="1"/>
        <rFont val="Arial"/>
        <family val="2"/>
      </rPr>
      <t>NO RESPONSABLES DE IVA</t>
    </r>
    <r>
      <rPr>
        <sz val="10"/>
        <color theme="1"/>
        <rFont val="Arial"/>
        <family val="2"/>
      </rPr>
      <t xml:space="preserve"> deberán marcar el porcentaje de IVA tarifa CERO (0).                                                                                                                                                                                                                                                                                                                                                                                                                                                                                                     </t>
    </r>
    <r>
      <rPr>
        <b/>
        <sz val="10"/>
        <color theme="1"/>
        <rFont val="Arial"/>
        <family val="2"/>
      </rPr>
      <t>NOTA 5:</t>
    </r>
    <r>
      <rPr>
        <sz val="10"/>
        <color theme="1"/>
        <rFont val="Arial"/>
        <family val="2"/>
      </rPr>
      <t xml:space="preserve"> Los bienes y/o servicios que se encuentren ofertados con tarifa diferencial a lo contemplado en estatuto Tributario y normas concordantes, deberán  allegar  aclaración como anexo por el oferente en los términos  Tributarios  que lo sustente. En caso de </t>
    </r>
    <r>
      <rPr>
        <b/>
        <sz val="10"/>
        <color theme="1"/>
        <rFont val="Arial"/>
        <family val="2"/>
      </rPr>
      <t>NO APORTAR</t>
    </r>
    <r>
      <rPr>
        <sz val="10"/>
        <color theme="1"/>
        <rFont val="Arial"/>
        <family val="2"/>
      </rPr>
      <t xml:space="preserve"> dicha información se establece como causal de rechazo de la COTIZACIÓN PARA PROCESO GESTIÓN BIENES Y/O SERVICIOS                                                                                                                                                                                                                                                                                                         </t>
    </r>
    <r>
      <rPr>
        <b/>
        <sz val="10"/>
        <color theme="1"/>
        <rFont val="Arial"/>
        <family val="2"/>
      </rPr>
      <t>NOTA 6:</t>
    </r>
    <r>
      <rPr>
        <sz val="10"/>
        <color theme="1"/>
        <rFont val="Arial"/>
        <family val="2"/>
      </rPr>
      <t xml:space="preserve"> La validez de la cotización no podrá ser Inferior 30 días.                                                                                                                                                                                                                                                                                                                             </t>
    </r>
    <r>
      <rPr>
        <b/>
        <sz val="10"/>
        <color theme="1"/>
        <rFont val="Arial"/>
        <family val="2"/>
      </rPr>
      <t>NOTA 7:</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8:</t>
    </r>
    <r>
      <rPr>
        <sz val="10"/>
        <color theme="1"/>
        <rFont val="Arial"/>
        <family val="2"/>
      </rPr>
      <t xml:space="preserve"> Verifique el término de ejecución establecido en el ABSr097 que soporta la cotización.                                                                                                                                                                                                                                                                </t>
    </r>
    <r>
      <rPr>
        <b/>
        <sz val="10"/>
        <color theme="1"/>
        <rFont val="Arial"/>
        <family val="2"/>
      </rPr>
      <t xml:space="preserve">NOTA 9: </t>
    </r>
    <r>
      <rPr>
        <sz val="10"/>
        <color theme="1"/>
        <rFont val="Arial"/>
        <family val="2"/>
      </rPr>
      <t>Sí el valor total de la cotización es inferior al 80% del presupuesto oficial destinado para la presente necesidad, el cotizante deberá adjuntar a la misma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Si el numero de ofertas supera las 5 cotizaciones, el porcentaje será calculado durante la evaluación de la misma y solo se analizaran aquellas justificaciones de las ofertas que estén por debajo de dicho porcentaje.</t>
    </r>
    <r>
      <rPr>
        <b/>
        <sz val="10"/>
        <color theme="1"/>
        <rFont val="Arial"/>
        <family val="2"/>
      </rPr>
      <t xml:space="preserve">                                                                                                                                                                                                                                                           
NOTA 10: </t>
    </r>
    <r>
      <rPr>
        <sz val="10"/>
        <color theme="1"/>
        <rFont val="Arial"/>
        <family val="2"/>
      </rPr>
      <t xml:space="preserve">Señor cotizante recuerde revisar el </t>
    </r>
    <r>
      <rPr>
        <b/>
        <sz val="10"/>
        <color theme="1"/>
        <rFont val="Arial"/>
        <family val="2"/>
      </rPr>
      <t>ABSr097</t>
    </r>
    <r>
      <rPr>
        <sz val="10"/>
        <color theme="1"/>
        <rFont val="Arial"/>
        <family val="2"/>
      </rPr>
      <t xml:space="preserve"> en su totalidad y tener en cuenta todas las condiciones establecidas para la presentación de la cotización.
</t>
    </r>
    <r>
      <rPr>
        <b/>
        <sz val="10"/>
        <color theme="1"/>
        <rFont val="Arial"/>
        <family val="2"/>
      </rPr>
      <t xml:space="preserve">
</t>
    </r>
  </si>
  <si>
    <t>CÓDIGO: ABSr125</t>
  </si>
  <si>
    <t>UNIDAD</t>
  </si>
  <si>
    <t>Servicio de biblioteca digital multidisciplinar para los programas de ciencias del deporte y la educación física, psicología, administración de empresas y contaduría pública, para las bibliotecas de la Universidad de Cundinamarca en sus sedes, seccionales y extensiones.
Incluye 340 títulos en formato Ebooks LECTURA STREAMING (anexo lista de títulos)
•Lectura sin necesidad de descargar el contenido
•Acceso rápido al contenido
•Disponibilidad absoluta de la información
•Subrayado de texto
•Integración de diccionario
•Posibilidad de emplear marcadores en los textos
•Capacidad de compartir acciones del usuario LECTOR
FUNCIONAL Lector intuitivo que pueda ser leído desde un
smartphone, tablet o computadora. Convertir el texto en audio, subrayar con diferentes colores, crear resúmenes, traducir el texto hacia cualquier idioma, buscar términos
•Que permita descargar y guardar los Ebooks en dispositivos móviles y leerlos sin conexión a internet Disponibilidad multiusuario Acceso IP, configurable mediante Ez-proxy.
Se solicita Demo mediante stanzas para verificar uso y
contenido del recurso solicitado,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</si>
</sst>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12"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s>
  <fills count="5">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theme="9" tint="0.59999389629810485"/>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rgb="FF4B514E"/>
      </left>
      <right/>
      <top style="thin">
        <color rgb="FF4B514E"/>
      </top>
      <bottom style="thin">
        <color rgb="FF4B514E"/>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s>
  <cellStyleXfs count="5">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cellStyleXfs>
  <cellXfs count="64">
    <xf numFmtId="0" fontId="0" fillId="0" borderId="0" xfId="0"/>
    <xf numFmtId="43" fontId="3" fillId="0" borderId="1" xfId="3" applyFont="1" applyFill="1" applyBorder="1" applyAlignment="1" applyProtection="1">
      <alignment horizontal="center"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43" fontId="3" fillId="0" borderId="1" xfId="3" applyFont="1" applyBorder="1" applyAlignment="1" applyProtection="1">
      <alignment horizontal="center" vertical="center" wrapText="1"/>
      <protection hidden="1"/>
    </xf>
    <xf numFmtId="43" fontId="6" fillId="0" borderId="1" xfId="3" applyFont="1" applyBorder="1" applyAlignment="1" applyProtection="1">
      <alignment horizontal="center" vertical="center"/>
      <protection hidden="1"/>
    </xf>
    <xf numFmtId="43" fontId="3" fillId="0" borderId="1" xfId="3" applyFont="1" applyBorder="1" applyAlignment="1" applyProtection="1">
      <alignment horizontal="center" vertical="center"/>
      <protection hidden="1"/>
    </xf>
    <xf numFmtId="43" fontId="6" fillId="0" borderId="1" xfId="3" applyFont="1" applyBorder="1" applyAlignment="1" applyProtection="1">
      <alignment horizontal="center" vertical="center" wrapText="1"/>
      <protection hidden="1"/>
    </xf>
    <xf numFmtId="0" fontId="1" fillId="2" borderId="0" xfId="0" applyFont="1" applyFill="1" applyProtection="1"/>
    <xf numFmtId="0" fontId="1" fillId="2" borderId="0" xfId="0" applyFont="1" applyFill="1" applyAlignment="1" applyProtection="1">
      <alignment horizontal="center"/>
    </xf>
    <xf numFmtId="0" fontId="0" fillId="2" borderId="0" xfId="0" applyFill="1" applyProtection="1"/>
    <xf numFmtId="0" fontId="3" fillId="2" borderId="0" xfId="0" applyFont="1" applyFill="1" applyProtection="1"/>
    <xf numFmtId="0" fontId="3" fillId="2" borderId="0" xfId="0" applyFont="1" applyFill="1" applyBorder="1" applyAlignment="1" applyProtection="1">
      <alignment horizontal="left"/>
    </xf>
    <xf numFmtId="0" fontId="8" fillId="2" borderId="1" xfId="0" applyFont="1" applyFill="1" applyBorder="1" applyAlignment="1" applyProtection="1">
      <alignment vertical="center"/>
    </xf>
    <xf numFmtId="0" fontId="8" fillId="2" borderId="4" xfId="0" applyFont="1" applyFill="1" applyBorder="1" applyAlignment="1" applyProtection="1">
      <alignment vertical="center"/>
    </xf>
    <xf numFmtId="0" fontId="6" fillId="2" borderId="0" xfId="0" applyFont="1" applyFill="1" applyBorder="1" applyAlignment="1" applyProtection="1">
      <alignment horizontal="left"/>
    </xf>
    <xf numFmtId="0" fontId="8" fillId="2" borderId="0" xfId="0" applyFont="1" applyFill="1" applyBorder="1" applyAlignment="1" applyProtection="1">
      <alignment horizontal="left"/>
    </xf>
    <xf numFmtId="0" fontId="1" fillId="2" borderId="0" xfId="0" applyFont="1" applyFill="1" applyBorder="1" applyAlignment="1" applyProtection="1">
      <alignment horizontal="left"/>
    </xf>
    <xf numFmtId="0" fontId="3" fillId="2" borderId="0" xfId="0" applyFont="1" applyFill="1" applyBorder="1" applyAlignment="1" applyProtection="1">
      <alignment horizontal="center" vertical="center"/>
    </xf>
    <xf numFmtId="0" fontId="1" fillId="2" borderId="0" xfId="0" applyFont="1" applyFill="1" applyAlignment="1" applyProtection="1">
      <alignment horizontal="left"/>
    </xf>
    <xf numFmtId="0" fontId="7" fillId="3" borderId="1" xfId="0" applyFont="1" applyFill="1" applyBorder="1" applyAlignment="1" applyProtection="1">
      <alignment horizontal="center" vertical="center" wrapText="1"/>
    </xf>
    <xf numFmtId="43" fontId="7" fillId="3" borderId="1" xfId="3" applyFont="1" applyFill="1" applyBorder="1" applyAlignment="1" applyProtection="1">
      <alignment horizontal="center" vertical="center" wrapText="1"/>
    </xf>
    <xf numFmtId="0" fontId="0" fillId="2" borderId="0" xfId="0" applyFill="1" applyAlignment="1" applyProtection="1">
      <alignment vertical="center"/>
    </xf>
    <xf numFmtId="0" fontId="3" fillId="0" borderId="0" xfId="0" applyFont="1" applyAlignment="1" applyProtection="1">
      <alignment vertical="center"/>
    </xf>
    <xf numFmtId="0" fontId="1" fillId="2" borderId="7" xfId="0" applyFont="1" applyFill="1" applyBorder="1" applyAlignment="1" applyProtection="1">
      <alignment horizontal="center" vertical="center" wrapText="1"/>
      <protection locked="0"/>
    </xf>
    <xf numFmtId="43" fontId="3" fillId="0" borderId="17" xfId="3" applyFont="1" applyFill="1" applyBorder="1" applyAlignment="1" applyProtection="1">
      <alignment horizontal="center" vertical="center"/>
      <protection hidden="1"/>
    </xf>
    <xf numFmtId="43" fontId="3" fillId="0" borderId="17" xfId="3" applyFont="1" applyFill="1" applyBorder="1" applyAlignment="1" applyProtection="1">
      <alignment vertical="center"/>
      <protection hidden="1"/>
    </xf>
    <xf numFmtId="43" fontId="3" fillId="0" borderId="3" xfId="4" applyFont="1" applyBorder="1" applyProtection="1">
      <protection hidden="1"/>
    </xf>
    <xf numFmtId="43" fontId="3" fillId="0" borderId="18" xfId="3" applyFont="1" applyBorder="1" applyAlignment="1" applyProtection="1">
      <alignment horizontal="center" vertical="center" wrapText="1"/>
      <protection hidden="1"/>
    </xf>
    <xf numFmtId="0" fontId="3" fillId="4" borderId="1" xfId="0" applyFont="1" applyFill="1" applyBorder="1" applyAlignment="1" applyProtection="1">
      <alignment horizontal="left" vertical="center" wrapText="1"/>
      <protection locked="0"/>
    </xf>
    <xf numFmtId="43" fontId="11" fillId="4" borderId="1" xfId="3" applyFont="1" applyFill="1" applyBorder="1" applyAlignment="1" applyProtection="1">
      <alignment horizontal="center" vertical="center"/>
      <protection locked="0"/>
    </xf>
    <xf numFmtId="9" fontId="3" fillId="4" borderId="1" xfId="1" applyFont="1" applyFill="1" applyBorder="1" applyAlignment="1" applyProtection="1">
      <alignment horizontal="center" vertical="center"/>
      <protection locked="0"/>
    </xf>
    <xf numFmtId="0" fontId="1" fillId="0" borderId="19" xfId="0" applyFont="1" applyBorder="1" applyAlignment="1">
      <alignment horizontal="center" vertical="center" wrapText="1"/>
    </xf>
    <xf numFmtId="0" fontId="1" fillId="0" borderId="0" xfId="0" applyFont="1" applyAlignment="1">
      <alignment horizontal="center" vertical="center" wrapText="1"/>
    </xf>
    <xf numFmtId="0" fontId="3" fillId="0" borderId="19" xfId="0" applyFont="1" applyBorder="1" applyAlignment="1">
      <alignment wrapText="1"/>
    </xf>
    <xf numFmtId="0" fontId="2" fillId="0" borderId="2" xfId="0" applyFont="1" applyBorder="1" applyAlignment="1" applyProtection="1">
      <alignment vertical="top" wrapText="1"/>
    </xf>
    <xf numFmtId="0" fontId="7" fillId="3" borderId="4" xfId="0" applyFont="1" applyFill="1" applyBorder="1" applyAlignment="1" applyProtection="1">
      <alignment horizontal="center" vertical="center" wrapText="1"/>
    </xf>
    <xf numFmtId="0" fontId="7" fillId="3" borderId="5" xfId="0" applyFont="1" applyFill="1" applyBorder="1" applyAlignment="1" applyProtection="1">
      <alignment horizontal="center" vertical="center" wrapText="1"/>
    </xf>
    <xf numFmtId="0" fontId="7" fillId="3" borderId="14" xfId="0" applyFont="1" applyFill="1" applyBorder="1" applyAlignment="1" applyProtection="1">
      <alignment horizontal="center" vertical="center" wrapText="1"/>
    </xf>
    <xf numFmtId="0" fontId="4" fillId="0" borderId="1" xfId="0" applyFont="1" applyBorder="1" applyAlignment="1" applyProtection="1">
      <alignment horizontal="center" vertical="center" wrapText="1"/>
    </xf>
    <xf numFmtId="0" fontId="7" fillId="3" borderId="8" xfId="0" applyFont="1" applyFill="1" applyBorder="1" applyAlignment="1" applyProtection="1">
      <alignment horizontal="center" vertical="center" wrapText="1"/>
    </xf>
    <xf numFmtId="0" fontId="7" fillId="3" borderId="9" xfId="0" applyFont="1" applyFill="1" applyBorder="1" applyAlignment="1" applyProtection="1">
      <alignment horizontal="center" vertical="center" wrapText="1"/>
    </xf>
    <xf numFmtId="0" fontId="7" fillId="3" borderId="10" xfId="0" applyFont="1" applyFill="1" applyBorder="1" applyAlignment="1" applyProtection="1">
      <alignment horizontal="center" vertical="center" wrapText="1"/>
    </xf>
    <xf numFmtId="0" fontId="7" fillId="3" borderId="11" xfId="0" applyFont="1" applyFill="1" applyBorder="1" applyAlignment="1" applyProtection="1">
      <alignment horizontal="center" vertical="center" wrapText="1"/>
    </xf>
    <xf numFmtId="0" fontId="7" fillId="3" borderId="12" xfId="0" applyFont="1" applyFill="1" applyBorder="1" applyAlignment="1" applyProtection="1">
      <alignment horizontal="center" vertical="center" wrapText="1"/>
    </xf>
    <xf numFmtId="0" fontId="7" fillId="3" borderId="13" xfId="0" applyFont="1" applyFill="1" applyBorder="1" applyAlignment="1" applyProtection="1">
      <alignment horizontal="center" vertical="center" wrapText="1"/>
    </xf>
    <xf numFmtId="0" fontId="3" fillId="0" borderId="3" xfId="0" applyFont="1" applyBorder="1" applyAlignment="1" applyProtection="1">
      <alignment horizontal="left" vertical="center" wrapText="1"/>
    </xf>
    <xf numFmtId="0" fontId="3" fillId="0" borderId="1" xfId="0" applyFont="1" applyBorder="1" applyAlignment="1" applyProtection="1">
      <alignment horizontal="left" vertical="center" wrapText="1"/>
    </xf>
    <xf numFmtId="0" fontId="6" fillId="2" borderId="12" xfId="0" applyFont="1" applyFill="1" applyBorder="1" applyAlignment="1" applyProtection="1">
      <alignment horizontal="center" vertical="center"/>
    </xf>
    <xf numFmtId="0" fontId="6" fillId="2" borderId="16" xfId="0" applyFont="1" applyFill="1" applyBorder="1" applyAlignment="1" applyProtection="1">
      <alignment horizontal="center" vertical="center"/>
    </xf>
    <xf numFmtId="0" fontId="6" fillId="2" borderId="13" xfId="0" applyFont="1" applyFill="1" applyBorder="1" applyAlignment="1" applyProtection="1">
      <alignment horizontal="center" vertical="center"/>
    </xf>
    <xf numFmtId="0" fontId="3" fillId="2" borderId="1" xfId="0" applyFont="1" applyFill="1" applyBorder="1" applyAlignment="1" applyProtection="1">
      <alignment horizontal="left"/>
      <protection locked="0"/>
    </xf>
    <xf numFmtId="0" fontId="8" fillId="2" borderId="15" xfId="0" applyFont="1" applyFill="1" applyBorder="1" applyAlignment="1" applyProtection="1">
      <alignment horizontal="center"/>
    </xf>
    <xf numFmtId="0" fontId="6" fillId="2" borderId="4" xfId="0" applyFont="1" applyFill="1" applyBorder="1" applyAlignment="1" applyProtection="1">
      <alignment horizontal="center" vertical="center" wrapText="1"/>
      <protection locked="0"/>
    </xf>
    <xf numFmtId="0" fontId="6" fillId="2" borderId="6"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protection locked="0"/>
    </xf>
    <xf numFmtId="0" fontId="1" fillId="2" borderId="6" xfId="0" applyFont="1" applyFill="1" applyBorder="1" applyAlignment="1" applyProtection="1">
      <alignment horizontal="center" vertical="center"/>
      <protection locked="0"/>
    </xf>
    <xf numFmtId="0" fontId="1" fillId="2" borderId="0" xfId="0" applyFont="1" applyFill="1" applyAlignment="1" applyProtection="1">
      <alignment horizontal="center" wrapText="1"/>
      <protection locked="0"/>
    </xf>
    <xf numFmtId="0" fontId="1" fillId="2" borderId="16" xfId="0" applyFont="1" applyFill="1" applyBorder="1" applyAlignment="1" applyProtection="1">
      <alignment horizontal="center" wrapText="1"/>
      <protection locked="0"/>
    </xf>
    <xf numFmtId="0" fontId="3" fillId="2" borderId="4" xfId="0" applyFont="1" applyFill="1" applyBorder="1" applyAlignment="1" applyProtection="1">
      <alignment horizontal="left" vertical="top"/>
    </xf>
    <xf numFmtId="0" fontId="3" fillId="2" borderId="5" xfId="0" applyFont="1" applyFill="1" applyBorder="1" applyAlignment="1" applyProtection="1">
      <alignment horizontal="left" vertical="top"/>
    </xf>
    <xf numFmtId="0" fontId="3" fillId="2" borderId="6" xfId="0" applyFont="1" applyFill="1" applyBorder="1" applyAlignment="1" applyProtection="1">
      <alignment horizontal="left" vertical="top"/>
    </xf>
  </cellXfs>
  <cellStyles count="5">
    <cellStyle name="Millares" xfId="4" builtinId="3"/>
    <cellStyle name="Millares [0] 2" xfId="2" xr:uid="{00000000-0005-0000-0000-000001000000}"/>
    <cellStyle name="Millares 2" xfId="3" xr:uid="{00000000-0005-0000-0000-000002000000}"/>
    <cellStyle name="Normal" xfId="0" builtinId="0"/>
    <cellStyle name="Porcentaje" xfId="1" builtinId="5"/>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1</xdr:col>
      <xdr:colOff>108482</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5"/>
  <sheetViews>
    <sheetView tabSelected="1" topLeftCell="A16" zoomScale="80" zoomScaleNormal="80" zoomScaleSheetLayoutView="90" zoomScalePageLayoutView="55" workbookViewId="0">
      <selection activeCell="G19" sqref="G19"/>
    </sheetView>
  </sheetViews>
  <sheetFormatPr baseColWidth="10" defaultRowHeight="15" x14ac:dyDescent="0.25"/>
  <cols>
    <col min="1" max="1" width="6.7109375" style="10" customWidth="1"/>
    <col min="2" max="2" width="50.42578125" style="10" customWidth="1"/>
    <col min="3" max="3" width="24.42578125" style="10" customWidth="1"/>
    <col min="4" max="4" width="13.28515625" style="10" customWidth="1"/>
    <col min="5" max="6" width="15" style="10" customWidth="1"/>
    <col min="7" max="7" width="19.85546875" style="10" customWidth="1"/>
    <col min="8" max="8" width="15" style="10" customWidth="1"/>
    <col min="9" max="9" width="15" style="12" customWidth="1"/>
    <col min="10" max="10" width="16.7109375" style="12" customWidth="1"/>
    <col min="11" max="11" width="20.140625" style="12" customWidth="1"/>
    <col min="12" max="12" width="21.7109375" style="12" customWidth="1"/>
    <col min="13" max="16384" width="11.42578125" style="12"/>
  </cols>
  <sheetData>
    <row r="1" spans="1:12" x14ac:dyDescent="0.25">
      <c r="F1" s="11"/>
    </row>
    <row r="2" spans="1:12" ht="15.75" customHeight="1" x14ac:dyDescent="0.25">
      <c r="A2" s="37"/>
      <c r="B2" s="41" t="s">
        <v>1</v>
      </c>
      <c r="C2" s="41"/>
      <c r="D2" s="41"/>
      <c r="E2" s="41"/>
      <c r="F2" s="41"/>
      <c r="G2" s="41"/>
      <c r="H2" s="41"/>
      <c r="I2" s="41"/>
      <c r="J2" s="41"/>
      <c r="K2" s="41" t="s">
        <v>36</v>
      </c>
      <c r="L2" s="41"/>
    </row>
    <row r="3" spans="1:12" ht="15.75" customHeight="1" x14ac:dyDescent="0.25">
      <c r="A3" s="37"/>
      <c r="B3" s="41" t="s">
        <v>2</v>
      </c>
      <c r="C3" s="41"/>
      <c r="D3" s="41"/>
      <c r="E3" s="41"/>
      <c r="F3" s="41"/>
      <c r="G3" s="41"/>
      <c r="H3" s="41"/>
      <c r="I3" s="41"/>
      <c r="J3" s="41"/>
      <c r="K3" s="41" t="s">
        <v>31</v>
      </c>
      <c r="L3" s="41"/>
    </row>
    <row r="4" spans="1:12" ht="16.5" customHeight="1" x14ac:dyDescent="0.25">
      <c r="A4" s="37"/>
      <c r="B4" s="41" t="s">
        <v>29</v>
      </c>
      <c r="C4" s="41"/>
      <c r="D4" s="41"/>
      <c r="E4" s="41"/>
      <c r="F4" s="41"/>
      <c r="G4" s="41"/>
      <c r="H4" s="41"/>
      <c r="I4" s="41"/>
      <c r="J4" s="41"/>
      <c r="K4" s="41" t="s">
        <v>32</v>
      </c>
      <c r="L4" s="41"/>
    </row>
    <row r="5" spans="1:12" ht="15" customHeight="1" x14ac:dyDescent="0.25">
      <c r="A5" s="37"/>
      <c r="B5" s="41"/>
      <c r="C5" s="41"/>
      <c r="D5" s="41"/>
      <c r="E5" s="41"/>
      <c r="F5" s="41"/>
      <c r="G5" s="41"/>
      <c r="H5" s="41"/>
      <c r="I5" s="41"/>
      <c r="J5" s="41"/>
      <c r="K5" s="41" t="s">
        <v>33</v>
      </c>
      <c r="L5" s="41"/>
    </row>
    <row r="7" spans="1:12" x14ac:dyDescent="0.25">
      <c r="A7" s="13" t="s">
        <v>0</v>
      </c>
    </row>
    <row r="8" spans="1:12" x14ac:dyDescent="0.25">
      <c r="A8" s="13"/>
    </row>
    <row r="9" spans="1:12" ht="25.5" customHeight="1" x14ac:dyDescent="0.25">
      <c r="A9" s="53"/>
      <c r="B9" s="53"/>
      <c r="C9" s="14"/>
      <c r="E9" s="15" t="s">
        <v>23</v>
      </c>
      <c r="F9" s="55"/>
      <c r="G9" s="56"/>
      <c r="I9" s="16" t="s">
        <v>18</v>
      </c>
      <c r="J9" s="57"/>
      <c r="K9" s="58"/>
    </row>
    <row r="10" spans="1:12" ht="15.75" thickBot="1" x14ac:dyDescent="0.3">
      <c r="A10" s="14"/>
      <c r="B10" s="14"/>
      <c r="C10" s="14"/>
      <c r="E10" s="17"/>
      <c r="F10" s="17"/>
      <c r="G10" s="17"/>
      <c r="I10" s="18"/>
      <c r="J10" s="19"/>
      <c r="K10" s="19"/>
    </row>
    <row r="11" spans="1:12" ht="30.75" customHeight="1" thickBot="1" x14ac:dyDescent="0.3">
      <c r="A11" s="42" t="s">
        <v>30</v>
      </c>
      <c r="B11" s="43"/>
      <c r="C11" s="20"/>
      <c r="D11" s="38" t="s">
        <v>19</v>
      </c>
      <c r="E11" s="39"/>
      <c r="F11" s="39"/>
      <c r="G11" s="40"/>
      <c r="H11" s="26"/>
      <c r="I11" s="18"/>
    </row>
    <row r="12" spans="1:12" ht="15.75" thickBot="1" x14ac:dyDescent="0.3">
      <c r="A12" s="44"/>
      <c r="B12" s="45"/>
      <c r="C12" s="20"/>
      <c r="D12" s="21"/>
      <c r="E12" s="17"/>
      <c r="F12" s="17"/>
      <c r="G12" s="17"/>
      <c r="I12" s="18"/>
    </row>
    <row r="13" spans="1:12" ht="30" customHeight="1" thickBot="1" x14ac:dyDescent="0.3">
      <c r="A13" s="44"/>
      <c r="B13" s="45"/>
      <c r="C13" s="20"/>
      <c r="D13" s="38" t="s">
        <v>20</v>
      </c>
      <c r="E13" s="39"/>
      <c r="F13" s="39"/>
      <c r="G13" s="40"/>
      <c r="H13" s="26"/>
      <c r="I13" s="18"/>
    </row>
    <row r="14" spans="1:12" ht="18.75" customHeight="1" thickBot="1" x14ac:dyDescent="0.3">
      <c r="A14" s="44"/>
      <c r="B14" s="45"/>
      <c r="C14" s="20"/>
      <c r="E14" s="17"/>
      <c r="F14" s="17"/>
      <c r="G14" s="17"/>
      <c r="I14" s="18"/>
    </row>
    <row r="15" spans="1:12" ht="24" customHeight="1" thickBot="1" x14ac:dyDescent="0.3">
      <c r="A15" s="46"/>
      <c r="B15" s="47"/>
      <c r="C15" s="20"/>
      <c r="D15" s="38" t="s">
        <v>24</v>
      </c>
      <c r="E15" s="39"/>
      <c r="F15" s="39"/>
      <c r="G15" s="40"/>
      <c r="H15" s="26"/>
      <c r="I15" s="18"/>
      <c r="J15" s="19"/>
      <c r="K15" s="19"/>
    </row>
    <row r="16" spans="1:12" x14ac:dyDescent="0.25">
      <c r="A16" s="14"/>
      <c r="B16" s="14"/>
      <c r="C16" s="14"/>
      <c r="E16" s="17"/>
      <c r="F16" s="17"/>
      <c r="G16" s="17"/>
      <c r="I16" s="18"/>
      <c r="J16" s="19"/>
      <c r="K16" s="19"/>
    </row>
    <row r="18" spans="1:12" s="24" customFormat="1" ht="25.5" x14ac:dyDescent="0.25">
      <c r="A18" s="22" t="s">
        <v>34</v>
      </c>
      <c r="B18" s="22" t="s">
        <v>4</v>
      </c>
      <c r="C18" s="22" t="s">
        <v>21</v>
      </c>
      <c r="D18" s="22" t="s">
        <v>5</v>
      </c>
      <c r="E18" s="22" t="s">
        <v>26</v>
      </c>
      <c r="F18" s="23" t="s">
        <v>6</v>
      </c>
      <c r="G18" s="23" t="s">
        <v>28</v>
      </c>
      <c r="H18" s="23" t="s">
        <v>7</v>
      </c>
      <c r="I18" s="23" t="s">
        <v>8</v>
      </c>
      <c r="J18" s="23" t="s">
        <v>9</v>
      </c>
      <c r="K18" s="23" t="s">
        <v>10</v>
      </c>
      <c r="L18" s="23" t="s">
        <v>11</v>
      </c>
    </row>
    <row r="19" spans="1:12" s="24" customFormat="1" ht="339.75" customHeight="1" x14ac:dyDescent="0.2">
      <c r="A19" s="35">
        <v>1</v>
      </c>
      <c r="B19" s="36" t="s">
        <v>38</v>
      </c>
      <c r="C19" s="31"/>
      <c r="D19" s="34">
        <v>1</v>
      </c>
      <c r="E19" s="34" t="s">
        <v>37</v>
      </c>
      <c r="F19" s="32">
        <v>0</v>
      </c>
      <c r="G19" s="33">
        <v>0</v>
      </c>
      <c r="H19" s="1">
        <f>+ROUND(F19*G19,0)</f>
        <v>0</v>
      </c>
      <c r="I19" s="1">
        <f>ROUND(F19+H19,0)</f>
        <v>0</v>
      </c>
      <c r="J19" s="1">
        <f>ROUND(F19*D19,0)</f>
        <v>0</v>
      </c>
      <c r="K19" s="27">
        <f>ROUND(J19*G19,0)</f>
        <v>0</v>
      </c>
      <c r="L19" s="28">
        <f>ROUND(J19+K19,0)</f>
        <v>0</v>
      </c>
    </row>
    <row r="20" spans="1:12" s="24" customFormat="1" ht="42" customHeight="1" x14ac:dyDescent="0.2">
      <c r="A20" s="61"/>
      <c r="B20" s="62"/>
      <c r="C20" s="62"/>
      <c r="D20" s="62"/>
      <c r="E20" s="62"/>
      <c r="F20" s="62"/>
      <c r="G20" s="62"/>
      <c r="H20" s="62"/>
      <c r="I20" s="62"/>
      <c r="J20" s="63"/>
      <c r="K20" s="6" t="s">
        <v>25</v>
      </c>
      <c r="L20" s="3">
        <f>SUMIF(G:G,0%,J:J)</f>
        <v>0</v>
      </c>
    </row>
    <row r="21" spans="1:12" s="24" customFormat="1" ht="29.25" customHeight="1" thickBot="1" x14ac:dyDescent="0.25">
      <c r="A21" s="50" t="s">
        <v>27</v>
      </c>
      <c r="B21" s="51"/>
      <c r="C21" s="51"/>
      <c r="D21" s="51"/>
      <c r="E21" s="51"/>
      <c r="F21" s="51"/>
      <c r="G21" s="51"/>
      <c r="H21" s="51"/>
      <c r="I21" s="51"/>
      <c r="J21" s="52"/>
      <c r="K21" s="30" t="s">
        <v>12</v>
      </c>
      <c r="L21" s="29">
        <f>SUMIF(G:G,5%,J:J)</f>
        <v>0</v>
      </c>
    </row>
    <row r="22" spans="1:12" s="24" customFormat="1" ht="77.25" customHeight="1" x14ac:dyDescent="0.2">
      <c r="A22" s="48" t="s">
        <v>35</v>
      </c>
      <c r="B22" s="48"/>
      <c r="C22" s="48"/>
      <c r="D22" s="48"/>
      <c r="E22" s="48"/>
      <c r="F22" s="48"/>
      <c r="G22" s="48"/>
      <c r="H22" s="48"/>
      <c r="I22" s="48"/>
      <c r="J22" s="48"/>
      <c r="K22" s="6" t="s">
        <v>13</v>
      </c>
      <c r="L22" s="3">
        <f>SUMIF(G:G,19%,J:J)</f>
        <v>0</v>
      </c>
    </row>
    <row r="23" spans="1:12" s="24" customFormat="1" ht="20.25" customHeight="1" x14ac:dyDescent="0.2">
      <c r="A23" s="49"/>
      <c r="B23" s="49"/>
      <c r="C23" s="49"/>
      <c r="D23" s="49"/>
      <c r="E23" s="49"/>
      <c r="F23" s="49"/>
      <c r="G23" s="49"/>
      <c r="H23" s="49"/>
      <c r="I23" s="49"/>
      <c r="J23" s="49"/>
      <c r="K23" s="7" t="s">
        <v>9</v>
      </c>
      <c r="L23" s="4">
        <f>SUM(L20:L22)</f>
        <v>0</v>
      </c>
    </row>
    <row r="24" spans="1:12" s="24" customFormat="1" ht="23.25" customHeight="1" x14ac:dyDescent="0.2">
      <c r="A24" s="49"/>
      <c r="B24" s="49"/>
      <c r="C24" s="49"/>
      <c r="D24" s="49"/>
      <c r="E24" s="49"/>
      <c r="F24" s="49"/>
      <c r="G24" s="49"/>
      <c r="H24" s="49"/>
      <c r="I24" s="49"/>
      <c r="J24" s="49"/>
      <c r="K24" s="8" t="s">
        <v>14</v>
      </c>
      <c r="L24" s="5">
        <f>ROUND(L21*5%,0)</f>
        <v>0</v>
      </c>
    </row>
    <row r="25" spans="1:12" s="24" customFormat="1" x14ac:dyDescent="0.2">
      <c r="A25" s="49"/>
      <c r="B25" s="49"/>
      <c r="C25" s="49"/>
      <c r="D25" s="49"/>
      <c r="E25" s="49"/>
      <c r="F25" s="49"/>
      <c r="G25" s="49"/>
      <c r="H25" s="49"/>
      <c r="I25" s="49"/>
      <c r="J25" s="49"/>
      <c r="K25" s="8" t="s">
        <v>15</v>
      </c>
      <c r="L25" s="3">
        <f>ROUND(L22*19%,0)</f>
        <v>0</v>
      </c>
    </row>
    <row r="26" spans="1:12" s="24" customFormat="1" x14ac:dyDescent="0.2">
      <c r="A26" s="49"/>
      <c r="B26" s="49"/>
      <c r="C26" s="49"/>
      <c r="D26" s="49"/>
      <c r="E26" s="49"/>
      <c r="F26" s="49"/>
      <c r="G26" s="49"/>
      <c r="H26" s="49"/>
      <c r="I26" s="49"/>
      <c r="J26" s="49"/>
      <c r="K26" s="7" t="s">
        <v>16</v>
      </c>
      <c r="L26" s="4">
        <f>SUM(L24:L25)</f>
        <v>0</v>
      </c>
    </row>
    <row r="27" spans="1:12" s="24" customFormat="1" ht="59.25" customHeight="1" x14ac:dyDescent="0.2">
      <c r="A27" s="49"/>
      <c r="B27" s="49"/>
      <c r="C27" s="49"/>
      <c r="D27" s="49"/>
      <c r="E27" s="49"/>
      <c r="F27" s="49"/>
      <c r="G27" s="49"/>
      <c r="H27" s="49"/>
      <c r="I27" s="49"/>
      <c r="J27" s="49"/>
      <c r="K27" s="9" t="s">
        <v>17</v>
      </c>
      <c r="L27" s="4">
        <f>+L23+L26</f>
        <v>0</v>
      </c>
    </row>
    <row r="29" spans="1:12" x14ac:dyDescent="0.25">
      <c r="B29" s="59"/>
      <c r="C29" s="59"/>
    </row>
    <row r="30" spans="1:12" x14ac:dyDescent="0.25">
      <c r="B30" s="59"/>
      <c r="C30" s="59"/>
    </row>
    <row r="31" spans="1:12" x14ac:dyDescent="0.25">
      <c r="B31" s="59"/>
      <c r="C31" s="59"/>
    </row>
    <row r="32" spans="1:12" ht="15.75" thickBot="1" x14ac:dyDescent="0.3">
      <c r="B32" s="60"/>
      <c r="C32" s="60"/>
    </row>
    <row r="33" spans="1:3" x14ac:dyDescent="0.25">
      <c r="B33" s="54" t="s">
        <v>22</v>
      </c>
      <c r="C33" s="54"/>
    </row>
    <row r="35" spans="1:3" x14ac:dyDescent="0.25">
      <c r="A35" s="25" t="s">
        <v>3</v>
      </c>
    </row>
  </sheetData>
  <sheetProtection algorithmName="SHA-512" hashValue="WD/MMjhr6VqeZPWiB69rNsjRmLEx6AH7oxol+o9z+N+bxxqJnWd2e7YOCgtJ5VY7kw8s6j1/L2KZMP4ppFZgeQ==" saltValue="8eLSxLMwUY4v/nwM57XKWQ==" spinCount="100000" sheet="1" scenarios="1" selectLockedCells="1"/>
  <mergeCells count="20">
    <mergeCell ref="A22:J27"/>
    <mergeCell ref="A21:J21"/>
    <mergeCell ref="A9:B9"/>
    <mergeCell ref="B33:C33"/>
    <mergeCell ref="D13:G13"/>
    <mergeCell ref="D15:G15"/>
    <mergeCell ref="F9:G9"/>
    <mergeCell ref="J9:K9"/>
    <mergeCell ref="B29:C32"/>
    <mergeCell ref="A20:J20"/>
    <mergeCell ref="A2:A5"/>
    <mergeCell ref="D11:G11"/>
    <mergeCell ref="K2:L2"/>
    <mergeCell ref="K3:L3"/>
    <mergeCell ref="K4:L4"/>
    <mergeCell ref="K5:L5"/>
    <mergeCell ref="A11:B15"/>
    <mergeCell ref="B2:J2"/>
    <mergeCell ref="B3:J3"/>
    <mergeCell ref="B4:J5"/>
  </mergeCells>
  <dataValidations count="1">
    <dataValidation type="whole" allowBlank="1" showInputMessage="1" showErrorMessage="1" sqref="F19" xr:uid="{00000000-0002-0000-0000-000000000000}">
      <formula1>0</formula1>
      <formula2>100000000</formula2>
    </dataValidation>
  </dataValidations>
  <pageMargins left="0.7" right="0.7" top="0.75" bottom="0.75" header="0.3" footer="0.3"/>
  <pageSetup paperSize="5" scale="60" orientation="landscape" r:id="rId1"/>
  <colBreaks count="1" manualBreakCount="1">
    <brk id="12" max="41"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Hoja2!$D$7:$D$9</xm:f>
          </x14:formula1>
          <xm:sqref>G19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D10"/>
  <sheetViews>
    <sheetView workbookViewId="0">
      <selection activeCell="D10" sqref="D10"/>
    </sheetView>
  </sheetViews>
  <sheetFormatPr baseColWidth="10" defaultRowHeight="15" x14ac:dyDescent="0.25"/>
  <sheetData>
    <row r="7" spans="4:4" x14ac:dyDescent="0.25">
      <c r="D7" s="2">
        <v>0</v>
      </c>
    </row>
    <row r="8" spans="4:4" x14ac:dyDescent="0.25">
      <c r="D8" s="2">
        <v>0.05</v>
      </c>
    </row>
    <row r="9" spans="4:4" x14ac:dyDescent="0.25">
      <c r="D9" s="2">
        <v>0.19</v>
      </c>
    </row>
    <row r="10" spans="4:4" x14ac:dyDescent="0.25">
      <c r="D10" s="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LINA MARCELA ESCOBAR MARTINEZ</cp:lastModifiedBy>
  <dcterms:created xsi:type="dcterms:W3CDTF">2017-04-28T13:22:52Z</dcterms:created>
  <dcterms:modified xsi:type="dcterms:W3CDTF">2021-11-18T20:57:54Z</dcterms:modified>
</cp:coreProperties>
</file>