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80"/>
  <workbookPr/>
  <mc:AlternateContent xmlns:mc="http://schemas.openxmlformats.org/markup-compatibility/2006">
    <mc:Choice Requires="x15">
      <x15ac:absPath xmlns:x15ac="http://schemas.microsoft.com/office/spreadsheetml/2010/11/ac" url="C:\Users\hyvalbuena\OneDrive - Universidad de Cundinamarca\HEIDY\f-CD- 362\DOCUMENTOS A PUBLICAR\"/>
    </mc:Choice>
  </mc:AlternateContent>
  <xr:revisionPtr revIDLastSave="13" documentId="8_{0B1FD9C1-6859-414C-995B-AF27D1D09305}" xr6:coauthVersionLast="36" xr6:coauthVersionMax="36" xr10:uidLastSave="{D25F098D-48E2-434D-BCCD-8C756CDCFECE}"/>
  <bookViews>
    <workbookView xWindow="-120" yWindow="-120" windowWidth="20730" windowHeight="11160" xr2:uid="{00000000-000D-0000-FFFF-FFFF00000000}"/>
  </bookViews>
  <sheets>
    <sheet name="Hoja1" sheetId="1" r:id="rId1"/>
    <sheet name="Hoja2" sheetId="2" state="hidden" r:id="rId2"/>
  </sheets>
  <definedNames>
    <definedName name="_xlnm.Print_Area" localSheetId="0">Hoja1!$A$1:$L$37</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0" i="1" l="1"/>
  <c r="J21" i="1"/>
  <c r="H20" i="1"/>
  <c r="I20" i="1" s="1"/>
  <c r="H21" i="1"/>
  <c r="I21" i="1" s="1"/>
  <c r="K21" i="1" l="1"/>
  <c r="L21" i="1" s="1"/>
  <c r="K20" i="1"/>
  <c r="L20" i="1" s="1"/>
  <c r="J19" i="1"/>
  <c r="H19" i="1"/>
  <c r="I19" i="1" s="1"/>
  <c r="K19" i="1" l="1"/>
  <c r="L19" i="1" s="1"/>
  <c r="L23" i="1"/>
  <c r="L26" i="1" s="1"/>
  <c r="L24" i="1" l="1"/>
  <c r="L27" i="1" s="1"/>
  <c r="L22" i="1"/>
  <c r="L28" i="1" l="1"/>
  <c r="L25" i="1"/>
  <c r="L29"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MARIO CASTILLO</author>
  </authors>
  <commentList>
    <comment ref="H11" authorId="0" shapeId="0" xr:uid="{00000000-0006-0000-0000-00000100000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3" authorId="0" shapeId="0" xr:uid="{00000000-0006-0000-0000-00000200000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<sst xmlns="http://schemas.openxmlformats.org/spreadsheetml/2006/main" count="46" uniqueCount="43">
  <si>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</si>
  <si>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</si>
  <si>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</si>
  <si>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</si>
  <si>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</si>
  <si>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</si>
  <si>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</si>
  <si>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</si>
  <si>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</si>
  <si>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</si>
  <si>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</si>
  <si>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</si>
  <si>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</si>
  <si>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</si>
  <si>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</si>
  <si>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</si>
  <si>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</si>
  <si>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</si>
  <si>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</si>
  <si>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</si>
  <si>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</si>
  <si>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</si>
  <si>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</si>
  <si>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VALOR NO GRAVADO (TARIFA 0)</t>
  </si>
  <si>
    <t>UNIDAD DE MEDIDA</t>
  </si>
  <si>
    <t>ASPECTOS OBLIGATORIOS A TENER EN CUENTA</t>
  </si>
  <si>
    <t xml:space="preserve">PORCENTAJE DE IVA </t>
  </si>
  <si>
    <t>COTIZACIÓN PARA PROCESOS DE BIENES Y/O SERVICIOS</t>
  </si>
  <si>
    <t>TIPO DE CONTRIBUYENTE
 (Seleccione una de las siguientes opciones)</t>
  </si>
  <si>
    <t>VERSIÓN: 1</t>
  </si>
  <si>
    <t>VIGENCIA: 2021-05-24</t>
  </si>
  <si>
    <t>PÁGINA: 1 de 1</t>
  </si>
  <si>
    <t xml:space="preserve">ÍTEM </t>
  </si>
  <si>
    <t>CÓDIGO: ABSr125</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</si>
  <si>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</si>
  <si>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</si>
  <si>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32.1</t>
  </si>
  <si>
    <t>32.1-18</t>
  </si>
  <si>
    <t>UNIDAD</t>
  </si>
  <si>
    <r>
      <rPr>
        <b/>
        <sz val="10"/>
        <color theme="1"/>
        <rFont val="Arial"/>
        <family val="2"/>
      </rPr>
      <t>NOTA 1:</t>
    </r>
    <r>
      <rPr>
        <sz val="10"/>
        <color theme="1"/>
        <rFont val="Arial"/>
        <family val="2"/>
      </rPr>
      <t xml:space="preserve"> Señor cotizante recuerde que este formato se encuentra formulado y no admite valores con decimales en los precios unitarios.                                                                                                                                                                                                                         </t>
    </r>
    <r>
      <rPr>
        <b/>
        <sz val="10"/>
        <color theme="1"/>
        <rFont val="Arial"/>
        <family val="2"/>
      </rPr>
      <t>NOTA 2:</t>
    </r>
    <r>
      <rPr>
        <sz val="10"/>
        <color theme="1"/>
        <rFont val="Arial"/>
        <family val="2"/>
      </rPr>
      <t xml:space="preserve"> Tenga en cuenta el “Art. 477” del estatuto tributario, donde se presenta la aclaración de productos exentos.                                                                                                                                                                                                                                                              
 </t>
    </r>
    <r>
      <rPr>
        <b/>
        <sz val="10"/>
        <color theme="1"/>
        <rFont val="Arial"/>
        <family val="2"/>
      </rPr>
      <t>NOTA 3:</t>
    </r>
    <r>
      <rPr>
        <sz val="10"/>
        <color theme="1"/>
        <rFont val="Arial"/>
        <family val="2"/>
      </rPr>
      <t xml:space="preserve"> Tenga en cuenta el “Art. 476” del estatuto tributario,  donde se presenta la aclaración de productos y servicios excluidos.                                                                                                                                                                                                                                           </t>
    </r>
    <r>
      <rPr>
        <b/>
        <sz val="10"/>
        <color theme="1"/>
        <rFont val="Arial"/>
        <family val="2"/>
      </rPr>
      <t xml:space="preserve">NOTA 4: </t>
    </r>
    <r>
      <rPr>
        <sz val="10"/>
        <color theme="1"/>
        <rFont val="Arial"/>
        <family val="2"/>
      </rPr>
      <t xml:space="preserve">Los productos y servicios ofertados por la persona naturales  </t>
    </r>
    <r>
      <rPr>
        <b/>
        <sz val="10"/>
        <color theme="1"/>
        <rFont val="Arial"/>
        <family val="2"/>
      </rPr>
      <t>NO RESPONSABLES DE IVA</t>
    </r>
    <r>
      <rPr>
        <sz val="10"/>
        <color theme="1"/>
        <rFont val="Arial"/>
        <family val="2"/>
      </rPr>
      <t xml:space="preserve"> deberán marcar el porcentaje de IVA tarifa CERO (0).                                                                                                                                                                                                                                                                                                                                                                                                                                                                                                     </t>
    </r>
    <r>
      <rPr>
        <b/>
        <sz val="10"/>
        <color theme="1"/>
        <rFont val="Arial"/>
        <family val="2"/>
      </rPr>
      <t>NOTA 5:</t>
    </r>
    <r>
      <rPr>
        <sz val="10"/>
        <color theme="1"/>
        <rFont val="Arial"/>
        <family val="2"/>
      </rPr>
      <t xml:space="preserve"> Los bienes y/o servicios que se encuentren ofertados con tarifa diferencial a lo contemplado en estatuto Tributario y normas concordantes, deberán  allegar  aclaración como anexo por el oferente en los términos  Tributarios  que lo sustente. En caso de </t>
    </r>
    <r>
      <rPr>
        <b/>
        <sz val="10"/>
        <color theme="1"/>
        <rFont val="Arial"/>
        <family val="2"/>
      </rPr>
      <t>NO APORTAR</t>
    </r>
    <r>
      <rPr>
        <sz val="10"/>
        <color theme="1"/>
        <rFont val="Arial"/>
        <family val="2"/>
      </rPr>
      <t xml:space="preserve"> dicha información se establece como causal de rechazo de la COTIZACIÓN PARA PROCESO GESTIÓN BIENES Y/O SERVICIOS                                                                                                                                                                                                                                                                                                         </t>
    </r>
    <r>
      <rPr>
        <b/>
        <sz val="10"/>
        <color theme="1"/>
        <rFont val="Arial"/>
        <family val="2"/>
      </rPr>
      <t>NOTA 6:</t>
    </r>
    <r>
      <rPr>
        <sz val="10"/>
        <color theme="1"/>
        <rFont val="Arial"/>
        <family val="2"/>
      </rPr>
      <t xml:space="preserve"> La validez de la cotización no podrá ser Inferior 30 días.                                                                                                                                                                                                                                                                                                                            
 </t>
    </r>
    <r>
      <rPr>
        <b/>
        <sz val="10"/>
        <color theme="1"/>
        <rFont val="Arial"/>
        <family val="2"/>
      </rPr>
      <t>NOTA 7:</t>
    </r>
    <r>
      <rPr>
        <sz val="10"/>
        <color theme="1"/>
        <rFont val="Arial"/>
        <family val="2"/>
      </rPr>
      <t xml:space="preserve"> Recuerde que la forma de pago se debe sujetar a las condiciones establecidas por la Universidad de Cundinamarca para el presente proceso.                                                                                                                                                                                                                             </t>
    </r>
    <r>
      <rPr>
        <b/>
        <sz val="10"/>
        <color theme="1"/>
        <rFont val="Arial"/>
        <family val="2"/>
      </rPr>
      <t>NOTA 8:</t>
    </r>
    <r>
      <rPr>
        <sz val="10"/>
        <color theme="1"/>
        <rFont val="Arial"/>
        <family val="2"/>
      </rPr>
      <t xml:space="preserve"> Verifique el término de ejecución establecido en el ABSr097 que soporta la cotización.                                                                                                                                                                                                                                                               
 </t>
    </r>
    <r>
      <rPr>
        <b/>
        <sz val="10"/>
        <color theme="1"/>
        <rFont val="Arial"/>
        <family val="2"/>
      </rPr>
      <t xml:space="preserve">NOTA 9: </t>
    </r>
    <r>
      <rPr>
        <sz val="10"/>
        <color theme="1"/>
        <rFont val="Arial"/>
        <family val="2"/>
      </rPr>
      <t>Sí el valor total de la cotización es inferior al 80% del presupuesto oficial destinado para la presente necesidad, el cotizante deberá adjuntar a la misma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Si el numero de ofertas supera las 5 cotizaciones, el porcentaje será calculado durante la evaluación de la misma y solo se analizaran aquellas justificaciones de las ofertas que estén por debajo de dicho porcentaje.</t>
    </r>
    <r>
      <rPr>
        <b/>
        <sz val="10"/>
        <color theme="1"/>
        <rFont val="Arial"/>
        <family val="2"/>
      </rPr>
      <t xml:space="preserve">                                                                                                                                                                                                                                                           
NOTA 10: </t>
    </r>
    <r>
      <rPr>
        <sz val="10"/>
        <color theme="1"/>
        <rFont val="Arial"/>
        <family val="2"/>
      </rPr>
      <t xml:space="preserve">Señor cotizante recuerde revisar el </t>
    </r>
    <r>
      <rPr>
        <b/>
        <sz val="10"/>
        <color theme="1"/>
        <rFont val="Arial"/>
        <family val="2"/>
      </rPr>
      <t>ABSr097</t>
    </r>
    <r>
      <rPr>
        <sz val="10"/>
        <color theme="1"/>
        <rFont val="Arial"/>
        <family val="2"/>
      </rPr>
      <t xml:space="preserve"> en su totalidad y tener en cuenta todas las condiciones establecidas para la presentación de la cotización.
</t>
    </r>
    <r>
      <rPr>
        <b/>
        <sz val="10"/>
        <color theme="1"/>
        <rFont val="Arial"/>
        <family val="2"/>
      </rPr>
      <t xml:space="preserve">
</t>
    </r>
  </si>
  <si>
    <t>Llanta trasera para tractor agrícola (John deere 5410) R-2 18.4-d30 TT/TL, lonas 10, diámetro exterior (mm) 1599, ancho de sección (mm) 467, rin (inch) 16,00, presión máxima (psi) 26, prof (mm) 78,6, cap. de carga máxima (kg) 2815, velo km/h 40.</t>
  </si>
  <si>
    <t>Formularios de registro del examinador TGMD-3 requisito para dar validez a los resultados recopilados de la población. El formulario de registro del examinador TGMD-3 se utiliza para registrar y resumir el desempeño del niño. Tiene seis secciones: 1- Información de identificación, 2- Rendimiento de la subprueba, 3- Rendimiento compuesto. 4- Términos descriptivos, 5- Pautas de administración y puntaje, y 6- Registro del desempeño del ítem.</t>
  </si>
  <si>
    <t>Sofware: Sistema de puntuación e informe en línea PDMS-2 Suscripción básica de 1 año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</si>
</sst>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 #,##0_-;_-* &quot;-&quot;_-;_-@_-"/>
    <numFmt numFmtId="43" formatCode="_-* #,##0.00_-;\-* #,##0.00_-;_-* &quot;-&quot;??_-;_-@_-"/>
  </numFmts>
  <fonts count="29"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s>
  <fills count="35">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34">
    <border>
      <left/>
      <right/>
      <top/>
      <bottom/>
      <diagonal/>
    </border>
    <border>
      <left style="thin">
        <color indexed="64"/>
      </left>
      <right style="thin">
        <color indexed="64"/>
      </right>
      <top style="thin">
        <color indexed="64"/>
      </top>
      <bottom style="thin">
        <color indexed="64"/>
      </bottom>
      <diagonal/>
    </border>
    <border>
      <left style="thin">
        <color rgb="FF4B514E"/>
      </left>
      <right/>
      <top style="thin">
        <color rgb="FF4B514E"/>
      </top>
      <bottom style="thin">
        <color rgb="FF4B514E"/>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rgb="FF000000"/>
      </left>
      <right style="thin">
        <color rgb="FF000000"/>
      </right>
      <top style="thin">
        <color rgb="FF000000"/>
      </top>
      <bottom style="thin">
        <color rgb="FF000000"/>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indexed="64"/>
      </right>
      <top/>
      <bottom style="medium">
        <color indexed="64"/>
      </bottom>
      <diagonal/>
    </border>
    <border>
      <left style="thin">
        <color indexed="64"/>
      </left>
      <right style="thin">
        <color indexed="64"/>
      </right>
      <top/>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s>
  <cellStyleXfs count="46">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21" applyNumberFormat="0" applyFill="0" applyAlignment="0" applyProtection="0"/>
    <xf numFmtId="0" fontId="15" fillId="0" borderId="22" applyNumberFormat="0" applyFill="0" applyAlignment="0" applyProtection="0"/>
    <xf numFmtId="0" fontId="16" fillId="0" borderId="23"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24" applyNumberFormat="0" applyAlignment="0" applyProtection="0"/>
    <xf numFmtId="0" fontId="21" fillId="8" borderId="25" applyNumberFormat="0" applyAlignment="0" applyProtection="0"/>
    <xf numFmtId="0" fontId="22" fillId="8" borderId="24" applyNumberFormat="0" applyAlignment="0" applyProtection="0"/>
    <xf numFmtId="0" fontId="23" fillId="0" borderId="26" applyNumberFormat="0" applyFill="0" applyAlignment="0" applyProtection="0"/>
    <xf numFmtId="0" fontId="24" fillId="9" borderId="27" applyNumberFormat="0" applyAlignment="0" applyProtection="0"/>
    <xf numFmtId="0" fontId="25" fillId="0" borderId="0" applyNumberFormat="0" applyFill="0" applyBorder="0" applyAlignment="0" applyProtection="0"/>
    <xf numFmtId="0" fontId="5" fillId="10" borderId="28" applyNumberFormat="0" applyFont="0" applyAlignment="0" applyProtection="0"/>
    <xf numFmtId="0" fontId="26" fillId="0" borderId="0" applyNumberFormat="0" applyFill="0" applyBorder="0" applyAlignment="0" applyProtection="0"/>
    <xf numFmtId="0" fontId="27" fillId="0" borderId="29"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cellStyleXfs>
  <cellXfs count="69">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3" fillId="0" borderId="3" xfId="0" applyFont="1" applyFill="1" applyBorder="1" applyAlignment="1" applyProtection="1">
      <alignment horizontal="center" vertical="center"/>
    </xf>
    <xf numFmtId="43" fontId="3" fillId="0" borderId="1" xfId="3" applyFont="1" applyBorder="1" applyAlignment="1" applyProtection="1">
      <alignment horizontal="center" vertical="center" wrapText="1"/>
      <protection hidden="1"/>
    </xf>
    <xf numFmtId="43" fontId="6" fillId="0" borderId="1" xfId="3" applyFont="1" applyBorder="1" applyAlignment="1" applyProtection="1">
      <alignment horizontal="center" vertical="center"/>
      <protection hidden="1"/>
    </xf>
    <xf numFmtId="43" fontId="3" fillId="0" borderId="1" xfId="3" applyFont="1" applyBorder="1" applyAlignment="1" applyProtection="1">
      <alignment horizontal="center" vertical="center"/>
      <protection hidden="1"/>
    </xf>
    <xf numFmtId="43" fontId="6" fillId="0" borderId="1" xfId="3" applyFont="1" applyBorder="1" applyAlignment="1" applyProtection="1">
      <alignment horizontal="center" vertical="center" wrapText="1"/>
      <protection hidden="1"/>
    </xf>
    <xf numFmtId="43" fontId="3" fillId="0" borderId="6" xfId="3" applyFont="1" applyBorder="1" applyAlignment="1" applyProtection="1">
      <alignment horizontal="center" vertical="center" wrapText="1"/>
      <protection hidden="1"/>
    </xf>
    <xf numFmtId="0" fontId="1" fillId="2" borderId="0" xfId="0" applyFont="1" applyFill="1" applyProtection="1"/>
    <xf numFmtId="0" fontId="1" fillId="2" borderId="0" xfId="0" applyFont="1" applyFill="1" applyAlignment="1" applyProtection="1">
      <alignment horizontal="center"/>
    </xf>
    <xf numFmtId="0" fontId="0" fillId="2" borderId="0" xfId="0" applyFill="1" applyProtection="1"/>
    <xf numFmtId="0" fontId="3" fillId="2" borderId="0" xfId="0" applyFont="1" applyFill="1" applyProtection="1"/>
    <xf numFmtId="0" fontId="6" fillId="2" borderId="0" xfId="0" applyFont="1" applyFill="1" applyProtection="1"/>
    <xf numFmtId="0" fontId="3" fillId="2" borderId="0" xfId="0" applyFont="1" applyFill="1" applyBorder="1" applyAlignment="1" applyProtection="1">
      <alignment horizontal="left"/>
    </xf>
    <xf numFmtId="0" fontId="9" fillId="2" borderId="1" xfId="0" applyFont="1" applyFill="1" applyBorder="1" applyAlignment="1" applyProtection="1">
      <alignment vertical="center"/>
    </xf>
    <xf numFmtId="0" fontId="9" fillId="2" borderId="4" xfId="0" applyFont="1" applyFill="1" applyBorder="1" applyAlignment="1" applyProtection="1">
      <alignment vertical="center"/>
    </xf>
    <xf numFmtId="0" fontId="6" fillId="2" borderId="0" xfId="0" applyFont="1" applyFill="1" applyBorder="1" applyAlignment="1" applyProtection="1">
      <alignment horizontal="left"/>
    </xf>
    <xf numFmtId="0" fontId="9" fillId="2" borderId="0" xfId="0" applyFont="1" applyFill="1" applyBorder="1" applyAlignment="1" applyProtection="1">
      <alignment horizontal="left"/>
    </xf>
    <xf numFmtId="0" fontId="1" fillId="2" borderId="0" xfId="0" applyFont="1" applyFill="1" applyBorder="1" applyAlignment="1" applyProtection="1">
      <alignment horizontal="left"/>
    </xf>
    <xf numFmtId="0" fontId="3" fillId="2" borderId="0" xfId="0" applyFont="1" applyFill="1" applyBorder="1" applyAlignment="1" applyProtection="1">
      <alignment horizontal="center" vertical="center"/>
    </xf>
    <xf numFmtId="0" fontId="1" fillId="2" borderId="0" xfId="0" applyFont="1" applyFill="1" applyAlignment="1" applyProtection="1">
      <alignment horizontal="left"/>
    </xf>
    <xf numFmtId="0" fontId="8" fillId="3" borderId="1" xfId="0" applyFont="1" applyFill="1" applyBorder="1" applyAlignment="1" applyProtection="1">
      <alignment horizontal="center" vertical="center" wrapText="1"/>
    </xf>
    <xf numFmtId="43" fontId="8" fillId="3" borderId="1" xfId="3" applyFont="1" applyFill="1" applyBorder="1" applyAlignment="1" applyProtection="1">
      <alignment horizontal="center" vertical="center" wrapText="1"/>
    </xf>
    <xf numFmtId="0" fontId="0" fillId="2" borderId="0" xfId="0" applyFill="1" applyAlignment="1" applyProtection="1">
      <alignment vertical="center"/>
    </xf>
    <xf numFmtId="0" fontId="3" fillId="0" borderId="0" xfId="0" applyFont="1" applyAlignment="1" applyProtection="1">
      <alignment vertical="center"/>
    </xf>
    <xf numFmtId="0" fontId="1" fillId="2" borderId="7" xfId="0" applyFont="1" applyFill="1" applyBorder="1" applyAlignment="1" applyProtection="1">
      <alignment horizontal="center" vertical="center" wrapText="1"/>
      <protection locked="0"/>
    </xf>
    <xf numFmtId="0" fontId="1" fillId="2" borderId="0" xfId="0" applyFont="1" applyFill="1" applyProtection="1">
      <protection locked="0"/>
    </xf>
    <xf numFmtId="0" fontId="1" fillId="0" borderId="20" xfId="0" applyFont="1" applyBorder="1" applyAlignment="1">
      <alignment wrapText="1"/>
    </xf>
    <xf numFmtId="0" fontId="3" fillId="0" borderId="3" xfId="0" applyFont="1" applyFill="1" applyBorder="1" applyAlignment="1" applyProtection="1">
      <alignment horizontal="left" vertical="center" wrapText="1"/>
      <protection locked="0"/>
    </xf>
    <xf numFmtId="43" fontId="12" fillId="0" borderId="1" xfId="3" applyFont="1" applyFill="1" applyBorder="1" applyAlignment="1" applyProtection="1">
      <alignment horizontal="center" vertical="center"/>
      <protection locked="0"/>
    </xf>
    <xf numFmtId="9" fontId="3" fillId="0" borderId="1" xfId="1" applyFont="1" applyFill="1" applyBorder="1" applyAlignment="1" applyProtection="1">
      <alignment horizontal="center" vertical="center"/>
      <protection locked="0"/>
    </xf>
    <xf numFmtId="0" fontId="2" fillId="0" borderId="2" xfId="0" applyFont="1" applyBorder="1" applyAlignment="1" applyProtection="1">
      <alignment vertical="top" wrapText="1"/>
    </xf>
    <xf numFmtId="0" fontId="8" fillId="3" borderId="4" xfId="0" applyFont="1" applyFill="1" applyBorder="1" applyAlignment="1" applyProtection="1">
      <alignment horizontal="center" vertical="center" wrapText="1"/>
    </xf>
    <xf numFmtId="0" fontId="8" fillId="3" borderId="5" xfId="0" applyFont="1" applyFill="1" applyBorder="1" applyAlignment="1" applyProtection="1">
      <alignment horizontal="center" vertical="center" wrapText="1"/>
    </xf>
    <xf numFmtId="0" fontId="8" fillId="3" borderId="14" xfId="0" applyFont="1" applyFill="1" applyBorder="1" applyAlignment="1" applyProtection="1">
      <alignment horizontal="center" vertical="center" wrapText="1"/>
    </xf>
    <xf numFmtId="0" fontId="4" fillId="0" borderId="1" xfId="0" applyFont="1" applyBorder="1" applyAlignment="1" applyProtection="1">
      <alignment horizontal="center" vertical="center" wrapText="1"/>
    </xf>
    <xf numFmtId="0" fontId="8" fillId="3" borderId="8"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8" fillId="3" borderId="10" xfId="0" applyFont="1" applyFill="1" applyBorder="1" applyAlignment="1" applyProtection="1">
      <alignment horizontal="center" vertical="center" wrapText="1"/>
    </xf>
    <xf numFmtId="0" fontId="8" fillId="3" borderId="11" xfId="0" applyFont="1" applyFill="1" applyBorder="1" applyAlignment="1" applyProtection="1">
      <alignment horizontal="center" vertical="center" wrapText="1"/>
    </xf>
    <xf numFmtId="0" fontId="8" fillId="3" borderId="12" xfId="0" applyFont="1" applyFill="1" applyBorder="1" applyAlignment="1" applyProtection="1">
      <alignment horizontal="center" vertical="center" wrapText="1"/>
    </xf>
    <xf numFmtId="0" fontId="8" fillId="3" borderId="13" xfId="0" applyFont="1" applyFill="1" applyBorder="1" applyAlignment="1" applyProtection="1">
      <alignment horizontal="center" vertical="center" wrapText="1"/>
    </xf>
    <xf numFmtId="0" fontId="3" fillId="0" borderId="3" xfId="0" applyFont="1" applyBorder="1" applyAlignment="1" applyProtection="1">
      <alignment horizontal="left" vertical="center" wrapText="1"/>
    </xf>
    <xf numFmtId="0" fontId="3" fillId="0" borderId="1" xfId="0" applyFont="1" applyBorder="1" applyAlignment="1" applyProtection="1">
      <alignment horizontal="left" vertical="center" wrapText="1"/>
    </xf>
    <xf numFmtId="0" fontId="6" fillId="2" borderId="17" xfId="0" applyFont="1" applyFill="1" applyBorder="1" applyAlignment="1" applyProtection="1">
      <alignment horizontal="center" vertical="center"/>
    </xf>
    <xf numFmtId="0" fontId="6" fillId="2" borderId="18" xfId="0" applyFont="1" applyFill="1" applyBorder="1" applyAlignment="1" applyProtection="1">
      <alignment horizontal="center" vertical="center"/>
    </xf>
    <xf numFmtId="0" fontId="6" fillId="2" borderId="19" xfId="0" applyFont="1" applyFill="1" applyBorder="1" applyAlignment="1" applyProtection="1">
      <alignment horizontal="center" vertical="center"/>
    </xf>
    <xf numFmtId="0" fontId="3" fillId="2" borderId="1" xfId="0" applyFont="1" applyFill="1" applyBorder="1" applyAlignment="1" applyProtection="1">
      <alignment horizontal="left"/>
      <protection locked="0"/>
    </xf>
    <xf numFmtId="0" fontId="9" fillId="2" borderId="15" xfId="0" applyFont="1" applyFill="1" applyBorder="1" applyAlignment="1" applyProtection="1">
      <alignment horizontal="center"/>
    </xf>
    <xf numFmtId="0" fontId="6" fillId="2" borderId="4" xfId="0" applyFont="1" applyFill="1" applyBorder="1" applyAlignment="1" applyProtection="1">
      <alignment horizontal="center" vertical="center" wrapText="1"/>
      <protection locked="0"/>
    </xf>
    <xf numFmtId="0" fontId="6" fillId="2" borderId="6" xfId="0" applyFont="1" applyFill="1" applyBorder="1" applyAlignment="1" applyProtection="1">
      <alignment horizontal="center" vertical="center" wrapText="1"/>
      <protection locked="0"/>
    </xf>
    <xf numFmtId="0" fontId="1" fillId="2" borderId="4" xfId="0" applyFont="1" applyFill="1" applyBorder="1" applyAlignment="1" applyProtection="1">
      <alignment horizontal="center" vertical="center"/>
      <protection locked="0"/>
    </xf>
    <xf numFmtId="0" fontId="1" fillId="2" borderId="6"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6" xfId="0" applyFont="1" applyFill="1" applyBorder="1" applyAlignment="1" applyProtection="1">
      <alignment horizontal="center"/>
      <protection locked="0"/>
    </xf>
    <xf numFmtId="0" fontId="3" fillId="2" borderId="16" xfId="0" applyFont="1" applyFill="1" applyBorder="1" applyAlignment="1" applyProtection="1">
      <alignment horizontal="center" vertical="center" wrapText="1"/>
    </xf>
    <xf numFmtId="0" fontId="3" fillId="2" borderId="30" xfId="0" applyFont="1" applyFill="1" applyBorder="1" applyAlignment="1" applyProtection="1">
      <alignment horizontal="center" vertical="center" wrapText="1"/>
    </xf>
    <xf numFmtId="0" fontId="3" fillId="0" borderId="31" xfId="0" applyFont="1" applyFill="1" applyBorder="1" applyAlignment="1" applyProtection="1">
      <alignment horizontal="center" vertical="center"/>
    </xf>
    <xf numFmtId="0" fontId="1" fillId="0" borderId="32" xfId="0" applyFont="1" applyBorder="1" applyAlignment="1">
      <alignment wrapText="1"/>
    </xf>
    <xf numFmtId="0" fontId="3" fillId="0" borderId="31" xfId="0" applyFont="1" applyFill="1" applyBorder="1" applyAlignment="1" applyProtection="1">
      <alignment horizontal="left" vertical="center" wrapText="1"/>
      <protection locked="0"/>
    </xf>
    <xf numFmtId="0" fontId="3" fillId="0" borderId="1" xfId="0" applyFont="1" applyFill="1" applyBorder="1" applyAlignment="1" applyProtection="1">
      <alignment horizontal="center" vertical="center"/>
    </xf>
    <xf numFmtId="0" fontId="3" fillId="0" borderId="1" xfId="0" applyFont="1" applyFill="1" applyBorder="1" applyAlignment="1" applyProtection="1">
      <alignment horizontal="left" vertical="center" wrapText="1"/>
      <protection locked="0"/>
    </xf>
    <xf numFmtId="0" fontId="1" fillId="0" borderId="20" xfId="0" applyFont="1" applyBorder="1" applyAlignment="1">
      <alignment horizontal="center" vertical="center" wrapText="1"/>
    </xf>
    <xf numFmtId="0" fontId="1" fillId="0" borderId="33" xfId="0" applyFont="1" applyBorder="1" applyAlignment="1">
      <alignment horizontal="center" vertical="center" wrapText="1"/>
    </xf>
  </cellXfs>
  <cellStyles count="46">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2" xfId="29" builtinId="36" customBuiltin="1"/>
    <cellStyle name="60% - Énfasis3" xfId="33" builtinId="40" customBuiltin="1"/>
    <cellStyle name="60% - Énfasis4" xfId="37" builtinId="44" customBuiltin="1"/>
    <cellStyle name="60% - Énfasis5" xfId="41" builtinId="48" customBuiltin="1"/>
    <cellStyle name="60% - Énfasis6" xfId="45" builtinId="52" customBuiltin="1"/>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xr:uid="{00000000-0005-0000-0000-000001000000}"/>
    <cellStyle name="Millares 2" xfId="3" xr:uid="{00000000-0005-0000-0000-000002000000}"/>
    <cellStyle name="Neutral" xfId="12" builtinId="28" customBuiltin="1"/>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37"/>
  <sheetViews>
    <sheetView tabSelected="1" topLeftCell="A13" zoomScale="70" zoomScaleNormal="70" zoomScaleSheetLayoutView="90" zoomScalePageLayoutView="55" workbookViewId="0">
      <selection activeCell="B33" sqref="B33:C34"/>
    </sheetView>
  </sheetViews>
  <sheetFormatPr baseColWidth="10" defaultRowHeight="15" x14ac:dyDescent="0.25"/>
  <cols>
    <col min="1" max="1" width="10.7109375" style="13" customWidth="1"/>
    <col min="2" max="2" width="60.7109375" style="13" customWidth="1"/>
    <col min="3" max="3" width="21.5703125" style="13" customWidth="1"/>
    <col min="4" max="4" width="13.28515625" style="13" customWidth="1"/>
    <col min="5" max="6" width="15" style="13" customWidth="1"/>
    <col min="7" max="7" width="19.85546875" style="13" customWidth="1"/>
    <col min="8" max="8" width="15" style="13" customWidth="1"/>
    <col min="9" max="9" width="15" style="15" customWidth="1"/>
    <col min="10" max="10" width="16.7109375" style="15" customWidth="1"/>
    <col min="11" max="11" width="20.140625" style="15" customWidth="1"/>
    <col min="12" max="12" width="21.7109375" style="15" customWidth="1"/>
    <col min="13" max="16384" width="11.42578125" style="15"/>
  </cols>
  <sheetData>
    <row r="1" spans="1:12" x14ac:dyDescent="0.25">
      <c r="F1" s="14"/>
    </row>
    <row r="2" spans="1:12" ht="15.75" customHeight="1" x14ac:dyDescent="0.25">
      <c r="A2" s="36"/>
      <c r="B2" s="40" t="s">
        <v>0</v>
      </c>
      <c r="C2" s="40"/>
      <c r="D2" s="40"/>
      <c r="E2" s="40"/>
      <c r="F2" s="40"/>
      <c r="G2" s="40"/>
      <c r="H2" s="40"/>
      <c r="I2" s="40"/>
      <c r="J2" s="40"/>
      <c r="K2" s="40" t="s">
        <v>33</v>
      </c>
      <c r="L2" s="40"/>
    </row>
    <row r="3" spans="1:12" ht="15.75" customHeight="1" x14ac:dyDescent="0.25">
      <c r="A3" s="36"/>
      <c r="B3" s="40" t="s">
        <v>1</v>
      </c>
      <c r="C3" s="40"/>
      <c r="D3" s="40"/>
      <c r="E3" s="40"/>
      <c r="F3" s="40"/>
      <c r="G3" s="40"/>
      <c r="H3" s="40"/>
      <c r="I3" s="40"/>
      <c r="J3" s="40"/>
      <c r="K3" s="40" t="s">
        <v>29</v>
      </c>
      <c r="L3" s="40"/>
    </row>
    <row r="4" spans="1:12" ht="16.5" customHeight="1" x14ac:dyDescent="0.25">
      <c r="A4" s="36"/>
      <c r="B4" s="40" t="s">
        <v>27</v>
      </c>
      <c r="C4" s="40"/>
      <c r="D4" s="40"/>
      <c r="E4" s="40"/>
      <c r="F4" s="40"/>
      <c r="G4" s="40"/>
      <c r="H4" s="40"/>
      <c r="I4" s="40"/>
      <c r="J4" s="40"/>
      <c r="K4" s="40" t="s">
        <v>30</v>
      </c>
      <c r="L4" s="40"/>
    </row>
    <row r="5" spans="1:12" ht="15" customHeight="1" x14ac:dyDescent="0.25">
      <c r="A5" s="36"/>
      <c r="B5" s="40"/>
      <c r="C5" s="40"/>
      <c r="D5" s="40"/>
      <c r="E5" s="40"/>
      <c r="F5" s="40"/>
      <c r="G5" s="40"/>
      <c r="H5" s="40"/>
      <c r="I5" s="40"/>
      <c r="J5" s="40"/>
      <c r="K5" s="40" t="s">
        <v>31</v>
      </c>
      <c r="L5" s="40"/>
    </row>
    <row r="7" spans="1:12" x14ac:dyDescent="0.25">
      <c r="A7" s="16" t="s">
        <v>36</v>
      </c>
    </row>
    <row r="8" spans="1:12" x14ac:dyDescent="0.25">
      <c r="A8" s="17" t="s">
        <v>35</v>
      </c>
    </row>
    <row r="9" spans="1:12" ht="25.5" customHeight="1" x14ac:dyDescent="0.25">
      <c r="A9" s="52" t="s">
        <v>34</v>
      </c>
      <c r="B9" s="52"/>
      <c r="C9" s="18"/>
      <c r="E9" s="19" t="s">
        <v>21</v>
      </c>
      <c r="F9" s="54"/>
      <c r="G9" s="55"/>
      <c r="I9" s="20" t="s">
        <v>16</v>
      </c>
      <c r="J9" s="56"/>
      <c r="K9" s="57"/>
    </row>
    <row r="10" spans="1:12" ht="15.75" thickBot="1" x14ac:dyDescent="0.3">
      <c r="A10" s="18"/>
      <c r="B10" s="18"/>
      <c r="C10" s="18"/>
      <c r="E10" s="21"/>
      <c r="F10" s="21"/>
      <c r="G10" s="21"/>
      <c r="I10" s="22"/>
      <c r="J10" s="23"/>
      <c r="K10" s="23"/>
    </row>
    <row r="11" spans="1:12" ht="30.75" customHeight="1" thickBot="1" x14ac:dyDescent="0.3">
      <c r="A11" s="41" t="s">
        <v>28</v>
      </c>
      <c r="B11" s="42"/>
      <c r="C11" s="24"/>
      <c r="D11" s="37" t="s">
        <v>17</v>
      </c>
      <c r="E11" s="38"/>
      <c r="F11" s="38"/>
      <c r="G11" s="39"/>
      <c r="H11" s="30"/>
      <c r="I11" s="22"/>
    </row>
    <row r="12" spans="1:12" ht="15.75" thickBot="1" x14ac:dyDescent="0.3">
      <c r="A12" s="43"/>
      <c r="B12" s="44"/>
      <c r="C12" s="24"/>
      <c r="D12" s="25"/>
      <c r="E12" s="21"/>
      <c r="F12" s="21"/>
      <c r="G12" s="21"/>
      <c r="I12" s="22"/>
    </row>
    <row r="13" spans="1:12" ht="30" customHeight="1" thickBot="1" x14ac:dyDescent="0.3">
      <c r="A13" s="43"/>
      <c r="B13" s="44"/>
      <c r="C13" s="24"/>
      <c r="D13" s="37" t="s">
        <v>18</v>
      </c>
      <c r="E13" s="38"/>
      <c r="F13" s="38"/>
      <c r="G13" s="39"/>
      <c r="H13" s="30"/>
      <c r="I13" s="22"/>
    </row>
    <row r="14" spans="1:12" ht="18.75" customHeight="1" thickBot="1" x14ac:dyDescent="0.3">
      <c r="A14" s="43"/>
      <c r="B14" s="44"/>
      <c r="C14" s="24"/>
      <c r="E14" s="21"/>
      <c r="F14" s="21"/>
      <c r="G14" s="21"/>
      <c r="I14" s="22"/>
    </row>
    <row r="15" spans="1:12" ht="24" customHeight="1" thickBot="1" x14ac:dyDescent="0.3">
      <c r="A15" s="45"/>
      <c r="B15" s="46"/>
      <c r="C15" s="24"/>
      <c r="D15" s="37" t="s">
        <v>22</v>
      </c>
      <c r="E15" s="38"/>
      <c r="F15" s="38"/>
      <c r="G15" s="39"/>
      <c r="H15" s="30"/>
      <c r="I15" s="22"/>
      <c r="J15" s="23"/>
      <c r="K15" s="23"/>
    </row>
    <row r="16" spans="1:12" x14ac:dyDescent="0.25">
      <c r="A16" s="18"/>
      <c r="B16" s="18"/>
      <c r="C16" s="18"/>
      <c r="E16" s="21"/>
      <c r="F16" s="21"/>
      <c r="G16" s="21"/>
      <c r="I16" s="22"/>
      <c r="J16" s="23"/>
      <c r="K16" s="23"/>
    </row>
    <row r="18" spans="1:12" s="28" customFormat="1" ht="36" customHeight="1" x14ac:dyDescent="0.25">
      <c r="A18" s="26" t="s">
        <v>32</v>
      </c>
      <c r="B18" s="26" t="s">
        <v>2</v>
      </c>
      <c r="C18" s="26" t="s">
        <v>19</v>
      </c>
      <c r="D18" s="26" t="s">
        <v>3</v>
      </c>
      <c r="E18" s="26" t="s">
        <v>24</v>
      </c>
      <c r="F18" s="27" t="s">
        <v>4</v>
      </c>
      <c r="G18" s="27" t="s">
        <v>26</v>
      </c>
      <c r="H18" s="27" t="s">
        <v>5</v>
      </c>
      <c r="I18" s="27" t="s">
        <v>6</v>
      </c>
      <c r="J18" s="27" t="s">
        <v>7</v>
      </c>
      <c r="K18" s="27" t="s">
        <v>8</v>
      </c>
      <c r="L18" s="27" t="s">
        <v>9</v>
      </c>
    </row>
    <row r="19" spans="1:12" s="28" customFormat="1" ht="121.5" customHeight="1" x14ac:dyDescent="0.2">
      <c r="A19" s="7">
        <v>1</v>
      </c>
      <c r="B19" s="32" t="s">
        <v>41</v>
      </c>
      <c r="C19" s="33"/>
      <c r="D19" s="67">
        <v>180</v>
      </c>
      <c r="E19" s="7" t="s">
        <v>38</v>
      </c>
      <c r="F19" s="34">
        <v>0</v>
      </c>
      <c r="G19" s="35">
        <v>0</v>
      </c>
      <c r="H19" s="1">
        <f>+ROUND(F19*G19,0)</f>
        <v>0</v>
      </c>
      <c r="I19" s="1">
        <f>ROUND(F19+H19,0)</f>
        <v>0</v>
      </c>
      <c r="J19" s="1">
        <f>ROUND(F19*D19,0)</f>
        <v>0</v>
      </c>
      <c r="K19" s="1">
        <f>ROUND(J19*G19,0)</f>
        <v>0</v>
      </c>
      <c r="L19" s="2">
        <f>ROUND(J19+K19,0)</f>
        <v>0</v>
      </c>
    </row>
    <row r="20" spans="1:12" s="28" customFormat="1" ht="93" customHeight="1" x14ac:dyDescent="0.2">
      <c r="A20" s="62">
        <v>2</v>
      </c>
      <c r="B20" s="63" t="s">
        <v>40</v>
      </c>
      <c r="C20" s="64"/>
      <c r="D20" s="67">
        <v>1</v>
      </c>
      <c r="E20" s="62" t="s">
        <v>38</v>
      </c>
      <c r="F20" s="34">
        <v>0</v>
      </c>
      <c r="G20" s="35">
        <v>0</v>
      </c>
      <c r="H20" s="1">
        <f t="shared" ref="H20:H21" si="0">+ROUND(F20*G20,0)</f>
        <v>0</v>
      </c>
      <c r="I20" s="1">
        <f t="shared" ref="I20:I21" si="1">ROUND(F20+H20,0)</f>
        <v>0</v>
      </c>
      <c r="J20" s="1">
        <f t="shared" ref="J20:J21" si="2">ROUND(F20*D20,0)</f>
        <v>0</v>
      </c>
      <c r="K20" s="1">
        <f t="shared" ref="K20:K21" si="3">ROUND(J20*G20,0)</f>
        <v>0</v>
      </c>
      <c r="L20" s="2">
        <f t="shared" ref="L20:L21" si="4">ROUND(J20+K20,0)</f>
        <v>0</v>
      </c>
    </row>
    <row r="21" spans="1:12" s="28" customFormat="1" ht="49.5" customHeight="1" x14ac:dyDescent="0.2">
      <c r="A21" s="65">
        <v>3</v>
      </c>
      <c r="B21" s="32" t="s">
        <v>42</v>
      </c>
      <c r="C21" s="66"/>
      <c r="D21" s="68">
        <v>1</v>
      </c>
      <c r="E21" s="65" t="s">
        <v>38</v>
      </c>
      <c r="F21" s="34">
        <v>0</v>
      </c>
      <c r="G21" s="35">
        <v>0</v>
      </c>
      <c r="H21" s="1">
        <f t="shared" si="0"/>
        <v>0</v>
      </c>
      <c r="I21" s="1">
        <f t="shared" si="1"/>
        <v>0</v>
      </c>
      <c r="J21" s="1">
        <f t="shared" si="2"/>
        <v>0</v>
      </c>
      <c r="K21" s="1">
        <f t="shared" si="3"/>
        <v>0</v>
      </c>
      <c r="L21" s="2">
        <f t="shared" si="4"/>
        <v>0</v>
      </c>
    </row>
    <row r="22" spans="1:12" s="28" customFormat="1" ht="42" customHeight="1" thickBot="1" x14ac:dyDescent="0.25">
      <c r="A22" s="24"/>
      <c r="B22" s="60"/>
      <c r="C22" s="60"/>
      <c r="D22" s="60"/>
      <c r="E22" s="60"/>
      <c r="F22" s="60"/>
      <c r="G22" s="60"/>
      <c r="H22" s="60"/>
      <c r="I22" s="60"/>
      <c r="J22" s="61"/>
      <c r="K22" s="8" t="s">
        <v>23</v>
      </c>
      <c r="L22" s="4">
        <f>SUMIF(G:G,0%,J:J)</f>
        <v>0</v>
      </c>
    </row>
    <row r="23" spans="1:12" s="28" customFormat="1" ht="29.25" customHeight="1" thickBot="1" x14ac:dyDescent="0.25">
      <c r="A23" s="49" t="s">
        <v>25</v>
      </c>
      <c r="B23" s="50"/>
      <c r="C23" s="50"/>
      <c r="D23" s="50"/>
      <c r="E23" s="50"/>
      <c r="F23" s="50"/>
      <c r="G23" s="50"/>
      <c r="H23" s="50"/>
      <c r="I23" s="50"/>
      <c r="J23" s="51"/>
      <c r="K23" s="12" t="s">
        <v>10</v>
      </c>
      <c r="L23" s="4">
        <f>SUMIF(G:G,5%,J:J)</f>
        <v>0</v>
      </c>
    </row>
    <row r="24" spans="1:12" s="28" customFormat="1" ht="77.25" customHeight="1" x14ac:dyDescent="0.2">
      <c r="A24" s="47" t="s">
        <v>39</v>
      </c>
      <c r="B24" s="47"/>
      <c r="C24" s="47"/>
      <c r="D24" s="47"/>
      <c r="E24" s="47"/>
      <c r="F24" s="47"/>
      <c r="G24" s="47"/>
      <c r="H24" s="47"/>
      <c r="I24" s="47"/>
      <c r="J24" s="47"/>
      <c r="K24" s="8" t="s">
        <v>11</v>
      </c>
      <c r="L24" s="4">
        <f>SUMIF(G:G,19%,J:J)</f>
        <v>0</v>
      </c>
    </row>
    <row r="25" spans="1:12" s="28" customFormat="1" ht="20.25" customHeight="1" x14ac:dyDescent="0.2">
      <c r="A25" s="48"/>
      <c r="B25" s="48"/>
      <c r="C25" s="48"/>
      <c r="D25" s="48"/>
      <c r="E25" s="48"/>
      <c r="F25" s="48"/>
      <c r="G25" s="48"/>
      <c r="H25" s="48"/>
      <c r="I25" s="48"/>
      <c r="J25" s="48"/>
      <c r="K25" s="9" t="s">
        <v>7</v>
      </c>
      <c r="L25" s="5">
        <f>SUM(L22:L24)</f>
        <v>0</v>
      </c>
    </row>
    <row r="26" spans="1:12" s="28" customFormat="1" ht="23.25" customHeight="1" x14ac:dyDescent="0.2">
      <c r="A26" s="48"/>
      <c r="B26" s="48"/>
      <c r="C26" s="48"/>
      <c r="D26" s="48"/>
      <c r="E26" s="48"/>
      <c r="F26" s="48"/>
      <c r="G26" s="48"/>
      <c r="H26" s="48"/>
      <c r="I26" s="48"/>
      <c r="J26" s="48"/>
      <c r="K26" s="10" t="s">
        <v>12</v>
      </c>
      <c r="L26" s="6">
        <f>ROUND(L23*5%,0)</f>
        <v>0</v>
      </c>
    </row>
    <row r="27" spans="1:12" s="28" customFormat="1" x14ac:dyDescent="0.2">
      <c r="A27" s="48"/>
      <c r="B27" s="48"/>
      <c r="C27" s="48"/>
      <c r="D27" s="48"/>
      <c r="E27" s="48"/>
      <c r="F27" s="48"/>
      <c r="G27" s="48"/>
      <c r="H27" s="48"/>
      <c r="I27" s="48"/>
      <c r="J27" s="48"/>
      <c r="K27" s="10" t="s">
        <v>13</v>
      </c>
      <c r="L27" s="4">
        <f>ROUND(L24*19%,0)</f>
        <v>0</v>
      </c>
    </row>
    <row r="28" spans="1:12" s="28" customFormat="1" ht="40.5" customHeight="1" x14ac:dyDescent="0.2">
      <c r="A28" s="48"/>
      <c r="B28" s="48"/>
      <c r="C28" s="48"/>
      <c r="D28" s="48"/>
      <c r="E28" s="48"/>
      <c r="F28" s="48"/>
      <c r="G28" s="48"/>
      <c r="H28" s="48"/>
      <c r="I28" s="48"/>
      <c r="J28" s="48"/>
      <c r="K28" s="9" t="s">
        <v>14</v>
      </c>
      <c r="L28" s="5">
        <f>SUM(L26:L27)</f>
        <v>0</v>
      </c>
    </row>
    <row r="29" spans="1:12" s="28" customFormat="1" ht="59.25" customHeight="1" x14ac:dyDescent="0.2">
      <c r="A29" s="48"/>
      <c r="B29" s="48"/>
      <c r="C29" s="48"/>
      <c r="D29" s="48"/>
      <c r="E29" s="48"/>
      <c r="F29" s="48"/>
      <c r="G29" s="48"/>
      <c r="H29" s="48"/>
      <c r="I29" s="48"/>
      <c r="J29" s="48"/>
      <c r="K29" s="11" t="s">
        <v>15</v>
      </c>
      <c r="L29" s="5">
        <f>+L25+L28</f>
        <v>0</v>
      </c>
    </row>
    <row r="31" spans="1:12" x14ac:dyDescent="0.25">
      <c r="B31" s="31"/>
      <c r="C31" s="31"/>
    </row>
    <row r="32" spans="1:12" x14ac:dyDescent="0.25">
      <c r="B32" s="31"/>
      <c r="C32" s="31"/>
    </row>
    <row r="33" spans="1:3" x14ac:dyDescent="0.25">
      <c r="B33" s="58"/>
      <c r="C33" s="58"/>
    </row>
    <row r="34" spans="1:3" ht="15.75" thickBot="1" x14ac:dyDescent="0.3">
      <c r="B34" s="59"/>
      <c r="C34" s="59"/>
    </row>
    <row r="35" spans="1:3" x14ac:dyDescent="0.25">
      <c r="B35" s="53" t="s">
        <v>20</v>
      </c>
      <c r="C35" s="53"/>
    </row>
    <row r="37" spans="1:3" x14ac:dyDescent="0.25">
      <c r="A37" s="29" t="s">
        <v>37</v>
      </c>
    </row>
  </sheetData>
  <sheetProtection algorithmName="SHA-512" hashValue="NOSZFk8oI5i5J0qlhfnoqpRrsH1NlqQrfReDKkeYhvcEycX3GMDOj2nNLGize6ChexZ7fhtt0zuVGsYr1BOT9g==" saltValue="6Qixiapzx3Lt86KkeTXrVQ==" spinCount="100000" sheet="1" selectLockedCells="1"/>
  <mergeCells count="20">
    <mergeCell ref="A24:J29"/>
    <mergeCell ref="A23:J23"/>
    <mergeCell ref="A9:B9"/>
    <mergeCell ref="B35:C35"/>
    <mergeCell ref="D13:G13"/>
    <mergeCell ref="D15:G15"/>
    <mergeCell ref="F9:G9"/>
    <mergeCell ref="J9:K9"/>
    <mergeCell ref="B33:C34"/>
    <mergeCell ref="B22:J22"/>
    <mergeCell ref="A2:A5"/>
    <mergeCell ref="D11:G11"/>
    <mergeCell ref="K2:L2"/>
    <mergeCell ref="K3:L3"/>
    <mergeCell ref="K4:L4"/>
    <mergeCell ref="K5:L5"/>
    <mergeCell ref="A11:B15"/>
    <mergeCell ref="B2:J2"/>
    <mergeCell ref="B3:J3"/>
    <mergeCell ref="B4:J5"/>
  </mergeCells>
  <dataValidations count="1">
    <dataValidation type="whole" allowBlank="1" showInputMessage="1" showErrorMessage="1" sqref="F19:F21" xr:uid="{00000000-0002-0000-0000-000000000000}">
      <formula1>0</formula1>
      <formula2>100000000</formula2>
    </dataValidation>
  </dataValidations>
  <pageMargins left="0.7" right="0.7" top="0.75" bottom="0.75" header="0.3" footer="0.3"/>
  <pageSetup paperSize="5" scale="60" orientation="landscape" r:id="rId1"/>
  <colBreaks count="1" manualBreakCount="1">
    <brk id="12" max="41"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000-000001000000}">
          <x14:formula1>
            <xm:f>Hoja2!$D$7:$D$9</xm:f>
          </x14:formula1>
          <xm:sqref>G19:G21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D7:D10"/>
  <sheetViews>
    <sheetView workbookViewId="0">
      <selection activeCell="D10" sqref="D10"/>
    </sheetView>
  </sheetViews>
  <sheetFormatPr baseColWidth="10" defaultRowHeight="15" x14ac:dyDescent="0.25"/>
  <sheetData>
    <row r="7" spans="4:4" x14ac:dyDescent="0.25">
      <c r="D7" s="3">
        <v>0</v>
      </c>
    </row>
    <row r="8" spans="4:4" x14ac:dyDescent="0.25">
      <c r="D8" s="3">
        <v>0.05</v>
      </c>
    </row>
    <row r="9" spans="4:4" x14ac:dyDescent="0.25">
      <c r="D9" s="3">
        <v>0.19</v>
      </c>
    </row>
    <row r="10" spans="4:4"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9DF428A3FBB8A448B96CAA7FEFF40F53" ma:contentTypeVersion="9" ma:contentTypeDescription="Create a new document." ma:contentTypeScope="" ma:versionID="e8becc853c9641debe4b7aa3f4345058">
  <xsd:schema xmlns:xsd="http://www.w3.org/2001/XMLSchema" xmlns:xs="http://www.w3.org/2001/XMLSchema" xmlns:p="http://schemas.microsoft.com/office/2006/metadata/properties" xmlns:ns3="91f923a0-6986-49c1-880a-004b6d780c1e" xmlns:ns4="b41d3764-7ecb-4939-976c-9e68ac8de53e" targetNamespace="http://schemas.microsoft.com/office/2006/metadata/properties" ma:root="true" ma:fieldsID="decf0a69ea7d7b8e435e2f2775457c78" ns3:_="" ns4:_="">
    <xsd:import namespace="91f923a0-6986-49c1-880a-004b6d780c1e"/>
    <xsd:import namespace="b41d3764-7ecb-4939-976c-9e68ac8de53e"/>
    <xsd:element name="properties">
      <xsd:complexType>
        <xsd:sequence>
          <xsd:element name="documentManagement">
            <xsd:complexType>
              <xsd:all>
                <xsd:element ref="ns3:SharedWithUsers" minOccurs="0"/>
                <xsd:element ref="ns3:SharedWithDetails" minOccurs="0"/>
                <xsd:element ref="ns3:SharingHintHash" minOccurs="0"/>
                <xsd:element ref="ns4:MediaServiceMetadata" minOccurs="0"/>
                <xsd:element ref="ns4:MediaServiceFastMetadata" minOccurs="0"/>
                <xsd:element ref="ns4:MediaServiceAutoTags" minOccurs="0"/>
                <xsd:element ref="ns4:MediaServiceOCR" minOccurs="0"/>
                <xsd:element ref="ns4:MediaServiceGenerationTime" minOccurs="0"/>
                <xsd:element ref="ns4: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1f923a0-6986-49c1-880a-004b6d780c1e"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element name="SharingHintHash" ma:index="10" nillable="true" ma:displayName="Sharing Hint Hash" ma:hidden="true" ma:internalName="SharingHintHash"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41d3764-7ecb-4939-976c-9e68ac8de53e" elementFormDefault="qualified">
    <xsd:import namespace="http://schemas.microsoft.com/office/2006/documentManagement/types"/>
    <xsd:import namespace="http://schemas.microsoft.com/office/infopath/2007/PartnerControls"/>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MediaServiceAutoTags" ma:index="13" nillable="true" ma:displayName="Tags" ma:internalName="MediaServiceAutoTags" ma:readOnly="true">
      <xsd:simpleType>
        <xsd:restriction base="dms:Text"/>
      </xsd:simpleType>
    </xsd:element>
    <xsd:element name="MediaServiceOCR" ma:index="14" nillable="true" ma:displayName="Extracted Text" ma:internalName="MediaServiceOCR" ma:readOnly="true">
      <xsd:simpleType>
        <xsd:restriction base="dms:Note">
          <xsd:maxLength value="255"/>
        </xsd:restriction>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E5235C25-8B25-4BDE-B7FD-5B2846C5E4E1}">
  <ds:schemaRefs>
    <ds:schemaRef ds:uri="http://purl.org/dc/elements/1.1/"/>
    <ds:schemaRef ds:uri="http://schemas.microsoft.com/office/infopath/2007/PartnerControls"/>
    <ds:schemaRef ds:uri="http://purl.org/dc/dcmitype/"/>
    <ds:schemaRef ds:uri="http://purl.org/dc/terms/"/>
    <ds:schemaRef ds:uri="http://schemas.microsoft.com/office/2006/metadata/properties"/>
    <ds:schemaRef ds:uri="http://schemas.microsoft.com/office/2006/documentManagement/types"/>
    <ds:schemaRef ds:uri="91f923a0-6986-49c1-880a-004b6d780c1e"/>
    <ds:schemaRef ds:uri="http://schemas.openxmlformats.org/package/2006/metadata/core-properties"/>
    <ds:schemaRef ds:uri="b41d3764-7ecb-4939-976c-9e68ac8de53e"/>
    <ds:schemaRef ds:uri="http://www.w3.org/XML/1998/namespace"/>
  </ds:schemaRefs>
</ds:datastoreItem>
</file>

<file path=customXml/itemProps2.xml><?xml version="1.0" encoding="utf-8"?>
<ds:datastoreItem xmlns:ds="http://schemas.openxmlformats.org/officeDocument/2006/customXml" ds:itemID="{DDA20CA1-0E40-4C6E-86F7-EFC239D3EB90}">
  <ds:schemaRefs>
    <ds:schemaRef ds:uri="http://schemas.microsoft.com/sharepoint/v3/contenttype/forms"/>
  </ds:schemaRefs>
</ds:datastoreItem>
</file>

<file path=customXml/itemProps3.xml><?xml version="1.0" encoding="utf-8"?>
<ds:datastoreItem xmlns:ds="http://schemas.openxmlformats.org/officeDocument/2006/customXml" ds:itemID="{0A2CF7EC-FA26-4146-B6A4-77FC04DEC118}">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1f923a0-6986-49c1-880a-004b6d780c1e"/>
    <ds:schemaRef ds:uri="b41d3764-7ecb-4939-976c-9e68ac8de5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Heidy Yohana Valbuena Diaz</cp:lastModifiedBy>
  <dcterms:created xsi:type="dcterms:W3CDTF">2017-04-28T13:22:52Z</dcterms:created>
  <dcterms:modified xsi:type="dcterms:W3CDTF">2021-12-15T14:11:24Z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0x0101009DF428A3FBB8A448B96CAA7FEFF40F53</vt:lpwstr>
  </property>
</Properties>
</file>