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yrios\Documents\MEGAsync\UNIVERSIDAD DE CUNDINAMARCA\CONTRATACIÓN DIRECTA\F-CD-305 MARCADORES BIOMECANIA\DOCUMENTOS A PUBLICAR\"/>
    </mc:Choice>
  </mc:AlternateContent>
  <xr:revisionPtr revIDLastSave="0" documentId="13_ncr:1_{FBD03B47-CEA6-4AC7-BA15-9EE4C5EF8104}" xr6:coauthVersionLast="47" xr6:coauthVersionMax="47" xr10:uidLastSave="{00000000-0000-0000-0000-000000000000}"/>
  <bookViews>
    <workbookView showHorizontalScroll="0" showVerticalScroll="0" showSheetTabs="0" xWindow="-108" yWindow="-108" windowWidth="23256" windowHeight="12576"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I20" i="1" s="1"/>
  <c r="J20" i="1"/>
  <c r="K20" i="1" s="1"/>
  <c r="L20" i="1" s="1"/>
  <c r="J19" i="1" l="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<sst xmlns="http://schemas.openxmlformats.org/spreadsheetml/2006/main" count="44" uniqueCount="42">
  <si>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</si>
  <si>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</si>
  <si>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</si>
  <si>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</si>
  <si>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</si>
  <si>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</si>
  <si>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</si>
  <si>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</si>
  <si>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</si>
  <si>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</si>
  <si>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</si>
  <si>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</si>
  <si>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</si>
  <si>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</si>
  <si>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</si>
  <si>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</si>
  <si>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</si>
  <si>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</si>
  <si>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</si>
  <si>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</si>
  <si>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</si>
  <si>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</si>
  <si>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</si>
  <si>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</si>
  <si>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</si>
  <si>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</si>
  <si>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</si>
  <si>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</si>
  <si>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</si>
  <si>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</si>
  <si>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</si>
  <si>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</si>
  <si>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</si>
  <si>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</si>
  <si>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</si>
  <si>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</si>
  <si>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</si>
  <si>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</si>
  <si>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</si>
  <si>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Marcadores semiesféricos - 15 mm (x 50 unidades)</t>
  </si>
  <si>
    <t>Tirillas lactate Scout Test Strips (box of 24)</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</si>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</sst>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0" borderId="20"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view="pageBreakPreview" zoomScale="70" zoomScaleNormal="70" zoomScaleSheetLayoutView="70" zoomScalePageLayoutView="55" workbookViewId="0">
      <selection activeCell="J9" sqref="J9:K9"/>
    </sheetView>
  </sheetViews>
  <sheetFormatPr baseColWidth="10" defaultColWidth="11.44140625" defaultRowHeight="14.4" x14ac:dyDescent="0.3"/>
  <cols>
    <col min="1" max="1" width="10.6640625" style="13" customWidth="1"/>
    <col min="2" max="2" width="79.6640625" style="13" customWidth="1"/>
    <col min="3" max="3" width="21.5546875" style="13" customWidth="1"/>
    <col min="4" max="4" width="13.33203125" style="13" customWidth="1"/>
    <col min="5" max="6" width="15" style="13" customWidth="1"/>
    <col min="7" max="7" width="19.88671875" style="13" customWidth="1"/>
    <col min="8" max="8" width="15" style="13" customWidth="1"/>
    <col min="9" max="9" width="15" style="15" customWidth="1"/>
    <col min="10" max="10" width="16.6640625" style="15" customWidth="1"/>
    <col min="11" max="11" width="20.109375" style="15" customWidth="1"/>
    <col min="12" max="12" width="21.6640625" style="15" customWidth="1"/>
    <col min="13" max="16384" width="11.44140625" style="15"/>
  </cols>
  <sheetData>
    <row r="1" spans="1:12" x14ac:dyDescent="0.3">
      <c r="F1" s="14"/>
    </row>
    <row r="2" spans="1:12" ht="15.75" customHeight="1" x14ac:dyDescent="0.3">
      <c r="A2" s="54"/>
      <c r="B2" s="55" t="s">
        <v>0</v>
      </c>
      <c r="C2" s="55"/>
      <c r="D2" s="55"/>
      <c r="E2" s="55"/>
      <c r="F2" s="55"/>
      <c r="G2" s="55"/>
      <c r="H2" s="55"/>
      <c r="I2" s="55"/>
      <c r="J2" s="55"/>
      <c r="K2" s="55" t="s">
        <v>33</v>
      </c>
      <c r="L2" s="55"/>
    </row>
    <row r="3" spans="1:12" ht="15.75" customHeight="1" x14ac:dyDescent="0.3">
      <c r="A3" s="54"/>
      <c r="B3" s="55" t="s">
        <v>1</v>
      </c>
      <c r="C3" s="55"/>
      <c r="D3" s="55"/>
      <c r="E3" s="55"/>
      <c r="F3" s="55"/>
      <c r="G3" s="55"/>
      <c r="H3" s="55"/>
      <c r="I3" s="55"/>
      <c r="J3" s="55"/>
      <c r="K3" s="55" t="s">
        <v>29</v>
      </c>
      <c r="L3" s="55"/>
    </row>
    <row r="4" spans="1:12" ht="16.5" customHeight="1" x14ac:dyDescent="0.3">
      <c r="A4" s="54"/>
      <c r="B4" s="55" t="s">
        <v>27</v>
      </c>
      <c r="C4" s="55"/>
      <c r="D4" s="55"/>
      <c r="E4" s="55"/>
      <c r="F4" s="55"/>
      <c r="G4" s="55"/>
      <c r="H4" s="55"/>
      <c r="I4" s="55"/>
      <c r="J4" s="55"/>
      <c r="K4" s="55" t="s">
        <v>30</v>
      </c>
      <c r="L4" s="55"/>
    </row>
    <row r="5" spans="1:12" ht="15" customHeight="1" x14ac:dyDescent="0.3">
      <c r="A5" s="54"/>
      <c r="B5" s="55"/>
      <c r="C5" s="55"/>
      <c r="D5" s="55"/>
      <c r="E5" s="55"/>
      <c r="F5" s="55"/>
      <c r="G5" s="55"/>
      <c r="H5" s="55"/>
      <c r="I5" s="55"/>
      <c r="J5" s="55"/>
      <c r="K5" s="55" t="s">
        <v>31</v>
      </c>
      <c r="L5" s="55"/>
    </row>
    <row r="7" spans="1:12" x14ac:dyDescent="0.3">
      <c r="A7" s="16" t="s">
        <v>36</v>
      </c>
    </row>
    <row r="8" spans="1:12" x14ac:dyDescent="0.3">
      <c r="A8" s="17" t="s">
        <v>35</v>
      </c>
    </row>
    <row r="9" spans="1:12" ht="25.5" customHeight="1" x14ac:dyDescent="0.3">
      <c r="A9" s="41" t="s">
        <v>34</v>
      </c>
      <c r="B9" s="41"/>
      <c r="C9" s="18"/>
      <c r="E9" s="19" t="s">
        <v>21</v>
      </c>
      <c r="F9" s="46"/>
      <c r="G9" s="47"/>
      <c r="I9" s="20" t="s">
        <v>16</v>
      </c>
      <c r="J9" s="48"/>
      <c r="K9" s="49"/>
    </row>
    <row r="10" spans="1:12" ht="15" thickBot="1" x14ac:dyDescent="0.35">
      <c r="A10" s="18"/>
      <c r="B10" s="18"/>
      <c r="C10" s="18"/>
      <c r="E10" s="21"/>
      <c r="F10" s="21"/>
      <c r="G10" s="21"/>
      <c r="I10" s="22"/>
      <c r="J10" s="23"/>
      <c r="K10" s="23"/>
    </row>
    <row r="11" spans="1:12" ht="30.75" customHeight="1" thickBot="1" x14ac:dyDescent="0.35">
      <c r="A11" s="56" t="s">
        <v>28</v>
      </c>
      <c r="B11" s="57"/>
      <c r="C11" s="24"/>
      <c r="D11" s="43" t="s">
        <v>17</v>
      </c>
      <c r="E11" s="44"/>
      <c r="F11" s="44"/>
      <c r="G11" s="45"/>
      <c r="H11" s="30"/>
      <c r="I11" s="22"/>
    </row>
    <row r="12" spans="1:12" ht="15" thickBot="1" x14ac:dyDescent="0.35">
      <c r="A12" s="58"/>
      <c r="B12" s="59"/>
      <c r="C12" s="24"/>
      <c r="D12" s="25"/>
      <c r="E12" s="21"/>
      <c r="F12" s="21"/>
      <c r="G12" s="21"/>
      <c r="I12" s="22"/>
    </row>
    <row r="13" spans="1:12" ht="30" customHeight="1" thickBot="1" x14ac:dyDescent="0.35">
      <c r="A13" s="58"/>
      <c r="B13" s="59"/>
      <c r="C13" s="24"/>
      <c r="D13" s="43" t="s">
        <v>18</v>
      </c>
      <c r="E13" s="44"/>
      <c r="F13" s="44"/>
      <c r="G13" s="45"/>
      <c r="H13" s="30"/>
      <c r="I13" s="22"/>
    </row>
    <row r="14" spans="1:12" ht="18.75" customHeight="1" thickBot="1" x14ac:dyDescent="0.35">
      <c r="A14" s="58"/>
      <c r="B14" s="59"/>
      <c r="C14" s="24"/>
      <c r="E14" s="21"/>
      <c r="F14" s="21"/>
      <c r="G14" s="21"/>
      <c r="I14" s="22"/>
    </row>
    <row r="15" spans="1:12" ht="24" customHeight="1" thickBot="1" x14ac:dyDescent="0.35">
      <c r="A15" s="60"/>
      <c r="B15" s="61"/>
      <c r="C15" s="24"/>
      <c r="D15" s="43" t="s">
        <v>22</v>
      </c>
      <c r="E15" s="44"/>
      <c r="F15" s="44"/>
      <c r="G15" s="45"/>
      <c r="H15" s="30"/>
      <c r="I15" s="22"/>
      <c r="J15" s="23"/>
      <c r="K15" s="23"/>
    </row>
    <row r="16" spans="1:12" x14ac:dyDescent="0.3">
      <c r="A16" s="18"/>
      <c r="B16" s="18"/>
      <c r="C16" s="18"/>
      <c r="E16" s="21"/>
      <c r="F16" s="21"/>
      <c r="G16" s="21"/>
      <c r="I16" s="22"/>
      <c r="J16" s="23"/>
      <c r="K16" s="23"/>
    </row>
    <row r="18" spans="1:12" s="28" customFormat="1" ht="26.4" x14ac:dyDescent="0.3">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48" customHeight="1" x14ac:dyDescent="0.3">
      <c r="A19" s="7">
        <v>1</v>
      </c>
      <c r="B19" s="62" t="s">
        <v>39</v>
      </c>
      <c r="C19" s="32"/>
      <c r="D19" s="33">
        <v>3</v>
      </c>
      <c r="E19" s="33" t="s">
        <v>41</v>
      </c>
      <c r="F19" s="34"/>
      <c r="G19" s="35">
        <v>0</v>
      </c>
      <c r="H19" s="1">
        <f>+ROUND(F19*G19,0)</f>
        <v>0</v>
      </c>
      <c r="I19" s="1">
        <f>ROUND(F19+H19,0)</f>
        <v>0</v>
      </c>
      <c r="J19" s="1">
        <f>ROUND(F19*D19,0)</f>
        <v>0</v>
      </c>
      <c r="K19" s="1">
        <f>ROUND(J19*G19,0)</f>
        <v>0</v>
      </c>
      <c r="L19" s="2">
        <f>ROUND(J19+K19,0)</f>
        <v>0</v>
      </c>
    </row>
    <row r="20" spans="1:12" s="28" customFormat="1" ht="48" customHeight="1" x14ac:dyDescent="0.3">
      <c r="A20" s="7">
        <v>2</v>
      </c>
      <c r="B20" s="62" t="s">
        <v>40</v>
      </c>
      <c r="C20" s="32"/>
      <c r="D20" s="33">
        <v>2</v>
      </c>
      <c r="E20" s="33" t="s">
        <v>41</v>
      </c>
      <c r="F20" s="34"/>
      <c r="G20" s="35">
        <v>0</v>
      </c>
      <c r="H20" s="1">
        <f t="shared" ref="H20" si="0">+ROUND(F20*G20,0)</f>
        <v>0</v>
      </c>
      <c r="I20" s="1">
        <f t="shared" ref="I20" si="1">ROUND(F20+H20,0)</f>
        <v>0</v>
      </c>
      <c r="J20" s="1">
        <f t="shared" ref="J20" si="2">ROUND(F20*D20,0)</f>
        <v>0</v>
      </c>
      <c r="K20" s="1">
        <f t="shared" ref="K20" si="3">ROUND(J20*G20,0)</f>
        <v>0</v>
      </c>
      <c r="L20" s="2">
        <f t="shared" ref="L20" si="4">ROUND(J20+K20,0)</f>
        <v>0</v>
      </c>
    </row>
    <row r="21" spans="1:12" s="28" customFormat="1" ht="44.4" customHeight="1" thickBot="1" x14ac:dyDescent="0.3">
      <c r="A21" s="24"/>
      <c r="B21" s="52"/>
      <c r="C21" s="52"/>
      <c r="D21" s="52"/>
      <c r="E21" s="52"/>
      <c r="F21" s="52"/>
      <c r="G21" s="52"/>
      <c r="H21" s="52"/>
      <c r="I21" s="52"/>
      <c r="J21" s="53"/>
      <c r="K21" s="8" t="s">
        <v>23</v>
      </c>
      <c r="L21" s="4">
        <f>SUMIF(G:G,0%,J:J)</f>
        <v>0</v>
      </c>
    </row>
    <row r="22" spans="1:12" s="28" customFormat="1" ht="23.4" customHeight="1" thickBot="1" x14ac:dyDescent="0.3">
      <c r="A22" s="38" t="s">
        <v>25</v>
      </c>
      <c r="B22" s="39"/>
      <c r="C22" s="39"/>
      <c r="D22" s="39"/>
      <c r="E22" s="39"/>
      <c r="F22" s="39"/>
      <c r="G22" s="39"/>
      <c r="H22" s="39"/>
      <c r="I22" s="39"/>
      <c r="J22" s="40"/>
      <c r="K22" s="12" t="s">
        <v>10</v>
      </c>
      <c r="L22" s="4">
        <f>SUMIF(G:G,5%,J:J)</f>
        <v>0</v>
      </c>
    </row>
    <row r="23" spans="1:12" s="28" customFormat="1" ht="77.25" customHeight="1" x14ac:dyDescent="0.25">
      <c r="A23" s="36" t="s">
        <v>38</v>
      </c>
      <c r="B23" s="36"/>
      <c r="C23" s="36"/>
      <c r="D23" s="36"/>
      <c r="E23" s="36"/>
      <c r="F23" s="36"/>
      <c r="G23" s="36"/>
      <c r="H23" s="36"/>
      <c r="I23" s="36"/>
      <c r="J23" s="36"/>
      <c r="K23" s="8" t="s">
        <v>11</v>
      </c>
      <c r="L23" s="4">
        <f>SUMIF(G:G,19%,J:J)</f>
        <v>0</v>
      </c>
    </row>
    <row r="24" spans="1:12" s="28" customFormat="1" ht="20.25" customHeight="1" x14ac:dyDescent="0.25">
      <c r="A24" s="37"/>
      <c r="B24" s="37"/>
      <c r="C24" s="37"/>
      <c r="D24" s="37"/>
      <c r="E24" s="37"/>
      <c r="F24" s="37"/>
      <c r="G24" s="37"/>
      <c r="H24" s="37"/>
      <c r="I24" s="37"/>
      <c r="J24" s="37"/>
      <c r="K24" s="9" t="s">
        <v>7</v>
      </c>
      <c r="L24" s="5">
        <f>SUM(L21:L23)</f>
        <v>0</v>
      </c>
    </row>
    <row r="25" spans="1:12" s="28" customFormat="1" ht="23.25" customHeight="1" x14ac:dyDescent="0.25">
      <c r="A25" s="37"/>
      <c r="B25" s="37"/>
      <c r="C25" s="37"/>
      <c r="D25" s="37"/>
      <c r="E25" s="37"/>
      <c r="F25" s="37"/>
      <c r="G25" s="37"/>
      <c r="H25" s="37"/>
      <c r="I25" s="37"/>
      <c r="J25" s="37"/>
      <c r="K25" s="10" t="s">
        <v>12</v>
      </c>
      <c r="L25" s="6">
        <f>ROUND(L22*5%,0)</f>
        <v>0</v>
      </c>
    </row>
    <row r="26" spans="1:12" s="28" customFormat="1" x14ac:dyDescent="0.25">
      <c r="A26" s="37"/>
      <c r="B26" s="37"/>
      <c r="C26" s="37"/>
      <c r="D26" s="37"/>
      <c r="E26" s="37"/>
      <c r="F26" s="37"/>
      <c r="G26" s="37"/>
      <c r="H26" s="37"/>
      <c r="I26" s="37"/>
      <c r="J26" s="37"/>
      <c r="K26" s="10" t="s">
        <v>13</v>
      </c>
      <c r="L26" s="4">
        <f>ROUND(L23*19%,0)</f>
        <v>0</v>
      </c>
    </row>
    <row r="27" spans="1:12" s="28" customFormat="1" ht="40.5" customHeight="1" x14ac:dyDescent="0.25">
      <c r="A27" s="37"/>
      <c r="B27" s="37"/>
      <c r="C27" s="37"/>
      <c r="D27" s="37"/>
      <c r="E27" s="37"/>
      <c r="F27" s="37"/>
      <c r="G27" s="37"/>
      <c r="H27" s="37"/>
      <c r="I27" s="37"/>
      <c r="J27" s="37"/>
      <c r="K27" s="9" t="s">
        <v>14</v>
      </c>
      <c r="L27" s="5">
        <f>SUM(L25:L26)</f>
        <v>0</v>
      </c>
    </row>
    <row r="28" spans="1:12" s="28" customFormat="1" ht="36" customHeight="1" x14ac:dyDescent="0.25">
      <c r="A28" s="37"/>
      <c r="B28" s="37"/>
      <c r="C28" s="37"/>
      <c r="D28" s="37"/>
      <c r="E28" s="37"/>
      <c r="F28" s="37"/>
      <c r="G28" s="37"/>
      <c r="H28" s="37"/>
      <c r="I28" s="37"/>
      <c r="J28" s="37"/>
      <c r="K28" s="11" t="s">
        <v>15</v>
      </c>
      <c r="L28" s="5">
        <f>+L24+L27</f>
        <v>0</v>
      </c>
    </row>
    <row r="31" spans="1:12" x14ac:dyDescent="0.3">
      <c r="B31" s="31"/>
      <c r="C31" s="31"/>
    </row>
    <row r="32" spans="1:12" x14ac:dyDescent="0.3">
      <c r="B32" s="50"/>
      <c r="C32" s="50"/>
    </row>
    <row r="33" spans="1:3" ht="15" thickBot="1" x14ac:dyDescent="0.35">
      <c r="B33" s="51"/>
      <c r="C33" s="51"/>
    </row>
    <row r="34" spans="1:3" x14ac:dyDescent="0.3">
      <c r="B34" s="42" t="s">
        <v>20</v>
      </c>
      <c r="C34" s="42"/>
    </row>
    <row r="36" spans="1:3" x14ac:dyDescent="0.3">
      <c r="A36" s="29" t="s">
        <v>37</v>
      </c>
    </row>
  </sheetData>
  <sheetProtection algorithmName="SHA-512" hashValue="OTGcfrb0Zsc8udEYpYA73s3UTW/7Q3jqSBK2eLhHiKi9AneRQ9hdM4jIURgCvHtFgwtV8X8vRNSEUPD9HIiWWw==" saltValue="3eVK+vjeK/wYk0aYsKyqvA==" spinCount="100000" sheet="1" selectLockedCells="1"/>
  <mergeCells count="20">
    <mergeCell ref="A2:A5"/>
    <mergeCell ref="D11:G11"/>
    <mergeCell ref="K2:L2"/>
    <mergeCell ref="K3:L3"/>
    <mergeCell ref="K4:L4"/>
    <mergeCell ref="K5:L5"/>
    <mergeCell ref="A11:B15"/>
    <mergeCell ref="B2:J2"/>
    <mergeCell ref="B3:J3"/>
    <mergeCell ref="B4:J5"/>
    <mergeCell ref="A23:J28"/>
    <mergeCell ref="A22:J22"/>
    <mergeCell ref="A9:B9"/>
    <mergeCell ref="B34:C34"/>
    <mergeCell ref="D13:G13"/>
    <mergeCell ref="D15:G15"/>
    <mergeCell ref="F9:G9"/>
    <mergeCell ref="J9:K9"/>
    <mergeCell ref="B32:C33"/>
    <mergeCell ref="B21:J21"/>
  </mergeCells>
  <dataValidations count="1">
    <dataValidation type="whole" allowBlank="1" showInputMessage="1" showErrorMessage="1" sqref="F19:F20"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4.4" x14ac:dyDescent="0.3"/>
  <sheetData>
    <row r="7" spans="4:4" x14ac:dyDescent="0.3">
      <c r="D7" s="3">
        <v>0</v>
      </c>
    </row>
    <row r="8" spans="4:4" x14ac:dyDescent="0.3">
      <c r="D8" s="3">
        <v>0.05</v>
      </c>
    </row>
    <row r="9" spans="4:4" x14ac:dyDescent="0.3">
      <c r="D9" s="3">
        <v>0.19</v>
      </c>
    </row>
    <row r="10" spans="4:4"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2021-10-28T15:54:57Z</cp:lastPrinted>
  <dcterms:created xsi:type="dcterms:W3CDTF">2017-04-28T13:22:52Z</dcterms:created>
  <dcterms:modified xsi:type="dcterms:W3CDTF">2021-10-29T06:04:47Z</dcterms:modified>
</cp:coreProperties>
</file>