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C:\Users\Lina\OneDrive - Universidad de Cundinamarca\UNIVERSIDAD 2021\CONTRATACION DIRECTA 2021\F-CD-186 GABINETES\"/>
    </mc:Choice>
  </mc:AlternateContent>
  <xr:revisionPtr revIDLastSave="0" documentId="13_ncr:1_{039164E0-5382-4102-BE2B-72392361293B}" xr6:coauthVersionLast="46" xr6:coauthVersionMax="46" xr10:uidLastSave="{00000000-0000-0000-0000-000000000000}"/>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<sst xmlns="http://schemas.openxmlformats.org/spreadsheetml/2006/main" count="41" uniqueCount="40">
  <si>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</si>
  <si>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</si>
  <si>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</si>
  <si>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</si>
  <si>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</si>
  <si>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</si>
  <si>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</si>
  <si>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</si>
  <si>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</si>
  <si>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</si>
  <si>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</si>
  <si>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</si>
  <si>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</si>
  <si>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</si>
  <si>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</si>
  <si>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</si>
  <si>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</si>
  <si>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</si>
  <si>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</si>
  <si>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</si>
  <si>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</si>
  <si>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</si>
  <si>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</si>
  <si>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</si>
  <si>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</si>
  <si>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</si>
  <si>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</si>
  <si>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</si>
  <si>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</si>
  <si>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</si>
  <si>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</si>
  <si>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</si>
  <si>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</si>
  <si>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</si>
  <si>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</si>
  <si>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</si>
  <si>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</si>
  <si>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</si>
  <si>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</si>
  <si>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Gabinete de seguridad construido en acero cold rolled calibre 18. con mínimo 4 bandejas de alturas regulables extraíbles en su totalidad en cold rolled y 5 bandejas de contención antiderrame cada una bajo cada entrepaño Acabado de Gabinete. Pintura en polvo tipo epoxi aplicada de manera electrostática. Internamente debe contar con rejillas en cold rolled que permitirán la instalación de conductos y/o sistema de extracción. Los gabinetes vendrán con la rotulación de seguridad correspondiente a su riesgo la cual será indicada por la Ucundinamarca. Debe contar con niveladores en nitrilo, soporte antichoque y tapones de orificios en Polipropileno. Sistema de cierre de dos puntos con cerradura de seguridad. Sistema de soporte mediante patas en el mismo material cold rolled ó base en Zocalo. Certificados de calidad: ASTM 2794, ASTM 1037, ASTM E190 - 14, ISO 19712 - 1. Debe contar con CAJA DE EXTRACCIÓN Elaborada en acero tipo cold rolled, calibre 18, bañada en pintura en polvo aplicada de manera electroestática tipo epoxi, resistente a los ataques químicos. Incluye botones de encendido/apagado, conexión eléctrica y filtro de carbón activado.
Nota Técnica 1. La altura de las bandejas será definida por la Ucundinamarca.
Nota Técnica 2. El color del gabinete será a elección de la Ucundinamarca.
Nota Técnica 3. Los gabinetes se deben entregar a la Universidad de Cundinamarca en la Seccional Girardot, realizando el acompañamiento y asesoría necesaria para la instalación
Nota Técnica 4: Las dimensiones de los gabinetes serán las siguientes: de alto: 1.80m de alto, 1.00 m de ancho y 0.5m de profundo.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</si>
</sst>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protection locked="0"/>
    </xf>
    <xf numFmtId="43" fontId="3" fillId="0" borderId="18" xfId="3" applyFont="1" applyBorder="1" applyAlignment="1" applyProtection="1">
      <alignment horizontal="center" vertical="center" wrapText="1"/>
      <protection hidden="1"/>
    </xf>
    <xf numFmtId="0" fontId="3" fillId="0" borderId="1" xfId="0" applyFont="1" applyBorder="1" applyAlignment="1">
      <alignment vertical="top"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4" zoomScale="80" zoomScaleNormal="80" zoomScaleSheetLayoutView="90" zoomScalePageLayoutView="55" workbookViewId="0">
      <selection activeCell="C19" sqref="C19"/>
    </sheetView>
  </sheetViews>
  <sheetFormatPr baseColWidth="10" defaultRowHeight="15" x14ac:dyDescent="0.25"/>
  <cols>
    <col min="1" max="1" width="6.7109375" style="12" customWidth="1"/>
    <col min="2" max="2" width="76.140625" style="12" customWidth="1"/>
    <col min="3" max="3" width="24.42578125" style="12" customWidth="1"/>
    <col min="4" max="4" width="13.28515625" style="12" customWidth="1"/>
    <col min="5" max="6" width="15" style="12" customWidth="1"/>
    <col min="7" max="7" width="19.85546875" style="12" customWidth="1"/>
    <col min="8" max="8" width="15" style="12" customWidth="1"/>
    <col min="9" max="9" width="15" style="14" customWidth="1"/>
    <col min="10" max="10" width="16.7109375" style="14" customWidth="1"/>
    <col min="11" max="11" width="20.140625" style="14" customWidth="1"/>
    <col min="12" max="12" width="21.7109375" style="14" customWidth="1"/>
    <col min="13" max="16384" width="11.42578125" style="14"/>
  </cols>
  <sheetData>
    <row r="1" spans="1:12" x14ac:dyDescent="0.25">
      <c r="F1" s="13"/>
    </row>
    <row r="2" spans="1:12" ht="15.75" customHeight="1" x14ac:dyDescent="0.25">
      <c r="A2" s="55"/>
      <c r="B2" s="56" t="s">
        <v>1</v>
      </c>
      <c r="C2" s="56"/>
      <c r="D2" s="56"/>
      <c r="E2" s="56"/>
      <c r="F2" s="56"/>
      <c r="G2" s="56"/>
      <c r="H2" s="56"/>
      <c r="I2" s="56"/>
      <c r="J2" s="56"/>
      <c r="K2" s="56" t="s">
        <v>37</v>
      </c>
      <c r="L2" s="56"/>
    </row>
    <row r="3" spans="1:12" ht="15.75" customHeight="1" x14ac:dyDescent="0.25">
      <c r="A3" s="55"/>
      <c r="B3" s="56" t="s">
        <v>2</v>
      </c>
      <c r="C3" s="56"/>
      <c r="D3" s="56"/>
      <c r="E3" s="56"/>
      <c r="F3" s="56"/>
      <c r="G3" s="56"/>
      <c r="H3" s="56"/>
      <c r="I3" s="56"/>
      <c r="J3" s="56"/>
      <c r="K3" s="56" t="s">
        <v>32</v>
      </c>
      <c r="L3" s="56"/>
    </row>
    <row r="4" spans="1:12" ht="16.5" customHeight="1" x14ac:dyDescent="0.25">
      <c r="A4" s="55"/>
      <c r="B4" s="56" t="s">
        <v>30</v>
      </c>
      <c r="C4" s="56"/>
      <c r="D4" s="56"/>
      <c r="E4" s="56"/>
      <c r="F4" s="56"/>
      <c r="G4" s="56"/>
      <c r="H4" s="56"/>
      <c r="I4" s="56"/>
      <c r="J4" s="56"/>
      <c r="K4" s="56" t="s">
        <v>33</v>
      </c>
      <c r="L4" s="56"/>
    </row>
    <row r="5" spans="1:12" ht="15" customHeight="1" x14ac:dyDescent="0.25">
      <c r="A5" s="55"/>
      <c r="B5" s="56"/>
      <c r="C5" s="56"/>
      <c r="D5" s="56"/>
      <c r="E5" s="56"/>
      <c r="F5" s="56"/>
      <c r="G5" s="56"/>
      <c r="H5" s="56"/>
      <c r="I5" s="56"/>
      <c r="J5" s="56"/>
      <c r="K5" s="56" t="s">
        <v>34</v>
      </c>
      <c r="L5" s="56"/>
    </row>
    <row r="7" spans="1:12" x14ac:dyDescent="0.25">
      <c r="A7" s="15" t="s">
        <v>0</v>
      </c>
    </row>
    <row r="8" spans="1:12" x14ac:dyDescent="0.25">
      <c r="A8" s="15"/>
    </row>
    <row r="9" spans="1:12" ht="25.5" customHeight="1" x14ac:dyDescent="0.25">
      <c r="A9" s="41" t="s">
        <v>3</v>
      </c>
      <c r="B9" s="41"/>
      <c r="C9" s="16"/>
      <c r="E9" s="17" t="s">
        <v>24</v>
      </c>
      <c r="F9" s="46"/>
      <c r="G9" s="47"/>
      <c r="I9" s="18" t="s">
        <v>19</v>
      </c>
      <c r="J9" s="48"/>
      <c r="K9" s="49"/>
    </row>
    <row r="10" spans="1:12" ht="15.75" thickBot="1" x14ac:dyDescent="0.3">
      <c r="A10" s="16"/>
      <c r="B10" s="16"/>
      <c r="C10" s="16"/>
      <c r="E10" s="19"/>
      <c r="F10" s="19"/>
      <c r="G10" s="19"/>
      <c r="I10" s="20"/>
      <c r="J10" s="21"/>
      <c r="K10" s="21"/>
    </row>
    <row r="11" spans="1:12" ht="30.75" customHeight="1" thickBot="1" x14ac:dyDescent="0.3">
      <c r="A11" s="57" t="s">
        <v>31</v>
      </c>
      <c r="B11" s="58"/>
      <c r="C11" s="22"/>
      <c r="D11" s="43" t="s">
        <v>20</v>
      </c>
      <c r="E11" s="44"/>
      <c r="F11" s="44"/>
      <c r="G11" s="45"/>
      <c r="H11" s="28"/>
      <c r="I11" s="20"/>
    </row>
    <row r="12" spans="1:12" ht="15.75" thickBot="1" x14ac:dyDescent="0.3">
      <c r="A12" s="59"/>
      <c r="B12" s="60"/>
      <c r="C12" s="22"/>
      <c r="D12" s="23"/>
      <c r="E12" s="19"/>
      <c r="F12" s="19"/>
      <c r="G12" s="19"/>
      <c r="I12" s="20"/>
    </row>
    <row r="13" spans="1:12" ht="30" customHeight="1" thickBot="1" x14ac:dyDescent="0.3">
      <c r="A13" s="59"/>
      <c r="B13" s="60"/>
      <c r="C13" s="22"/>
      <c r="D13" s="43" t="s">
        <v>21</v>
      </c>
      <c r="E13" s="44"/>
      <c r="F13" s="44"/>
      <c r="G13" s="45"/>
      <c r="H13" s="28"/>
      <c r="I13" s="20"/>
    </row>
    <row r="14" spans="1:12" ht="18.75" customHeight="1" thickBot="1" x14ac:dyDescent="0.3">
      <c r="A14" s="59"/>
      <c r="B14" s="60"/>
      <c r="C14" s="22"/>
      <c r="E14" s="19"/>
      <c r="F14" s="19"/>
      <c r="G14" s="19"/>
      <c r="I14" s="20"/>
    </row>
    <row r="15" spans="1:12" ht="24" customHeight="1" thickBot="1" x14ac:dyDescent="0.3">
      <c r="A15" s="61"/>
      <c r="B15" s="62"/>
      <c r="C15" s="22"/>
      <c r="D15" s="43" t="s">
        <v>25</v>
      </c>
      <c r="E15" s="44"/>
      <c r="F15" s="44"/>
      <c r="G15" s="45"/>
      <c r="H15" s="28"/>
      <c r="I15" s="20"/>
      <c r="J15" s="21"/>
      <c r="K15" s="21"/>
    </row>
    <row r="16" spans="1:12" x14ac:dyDescent="0.25">
      <c r="A16" s="16"/>
      <c r="B16" s="16"/>
      <c r="C16" s="16"/>
      <c r="E16" s="19"/>
      <c r="F16" s="19"/>
      <c r="G16" s="19"/>
      <c r="I16" s="20"/>
      <c r="J16" s="21"/>
      <c r="K16" s="21"/>
    </row>
    <row r="18" spans="1:12" s="26" customFormat="1" ht="25.5" x14ac:dyDescent="0.25">
      <c r="A18" s="24" t="s">
        <v>35</v>
      </c>
      <c r="B18" s="24" t="s">
        <v>5</v>
      </c>
      <c r="C18" s="24" t="s">
        <v>22</v>
      </c>
      <c r="D18" s="24" t="s">
        <v>6</v>
      </c>
      <c r="E18" s="24" t="s">
        <v>27</v>
      </c>
      <c r="F18" s="25" t="s">
        <v>7</v>
      </c>
      <c r="G18" s="25" t="s">
        <v>29</v>
      </c>
      <c r="H18" s="25" t="s">
        <v>8</v>
      </c>
      <c r="I18" s="25" t="s">
        <v>9</v>
      </c>
      <c r="J18" s="25" t="s">
        <v>10</v>
      </c>
      <c r="K18" s="25" t="s">
        <v>11</v>
      </c>
      <c r="L18" s="25" t="s">
        <v>12</v>
      </c>
    </row>
    <row r="19" spans="1:12" s="26" customFormat="1" ht="305.25" customHeight="1" x14ac:dyDescent="0.25">
      <c r="A19" s="32">
        <v>1</v>
      </c>
      <c r="B19" s="35" t="s">
        <v>39</v>
      </c>
      <c r="C19" s="33"/>
      <c r="D19" s="32">
        <v>2</v>
      </c>
      <c r="E19" s="32" t="s">
        <v>38</v>
      </c>
      <c r="F19" s="10">
        <v>0</v>
      </c>
      <c r="G19" s="11">
        <v>0</v>
      </c>
      <c r="H19" s="1">
        <f>+ROUND(F19*G19,0)</f>
        <v>0</v>
      </c>
      <c r="I19" s="1">
        <f>ROUND(F19+H19,0)</f>
        <v>0</v>
      </c>
      <c r="J19" s="1">
        <f>ROUND(F19*D19,0)</f>
        <v>0</v>
      </c>
      <c r="K19" s="29">
        <f>ROUND(J19*G19,0)</f>
        <v>0</v>
      </c>
      <c r="L19" s="30">
        <f>ROUND(J19+K19,0)</f>
        <v>0</v>
      </c>
    </row>
    <row r="20" spans="1:12" s="26" customFormat="1" ht="42" customHeight="1" x14ac:dyDescent="0.2">
      <c r="A20" s="52"/>
      <c r="B20" s="53"/>
      <c r="C20" s="53"/>
      <c r="D20" s="53"/>
      <c r="E20" s="53"/>
      <c r="F20" s="53"/>
      <c r="G20" s="53"/>
      <c r="H20" s="53"/>
      <c r="I20" s="53"/>
      <c r="J20" s="54"/>
      <c r="K20" s="6" t="s">
        <v>26</v>
      </c>
      <c r="L20" s="3">
        <f>SUMIF(G:G,0%,J:J)</f>
        <v>0</v>
      </c>
    </row>
    <row r="21" spans="1:12" s="26" customFormat="1" ht="29.25" customHeight="1" thickBot="1" x14ac:dyDescent="0.25">
      <c r="A21" s="38" t="s">
        <v>28</v>
      </c>
      <c r="B21" s="39"/>
      <c r="C21" s="39"/>
      <c r="D21" s="39"/>
      <c r="E21" s="39"/>
      <c r="F21" s="39"/>
      <c r="G21" s="39"/>
      <c r="H21" s="39"/>
      <c r="I21" s="39"/>
      <c r="J21" s="40"/>
      <c r="K21" s="34" t="s">
        <v>13</v>
      </c>
      <c r="L21" s="31">
        <f>SUMIF(G:G,5%,J:J)</f>
        <v>0</v>
      </c>
    </row>
    <row r="22" spans="1:12" s="26" customFormat="1" ht="77.25" customHeight="1" x14ac:dyDescent="0.2">
      <c r="A22" s="36" t="s">
        <v>36</v>
      </c>
      <c r="B22" s="36"/>
      <c r="C22" s="36"/>
      <c r="D22" s="36"/>
      <c r="E22" s="36"/>
      <c r="F22" s="36"/>
      <c r="G22" s="36"/>
      <c r="H22" s="36"/>
      <c r="I22" s="36"/>
      <c r="J22" s="36"/>
      <c r="K22" s="6" t="s">
        <v>14</v>
      </c>
      <c r="L22" s="3">
        <f>SUMIF(G:G,19%,J:J)</f>
        <v>0</v>
      </c>
    </row>
    <row r="23" spans="1:12" s="26" customFormat="1" ht="20.25" customHeight="1" x14ac:dyDescent="0.2">
      <c r="A23" s="37"/>
      <c r="B23" s="37"/>
      <c r="C23" s="37"/>
      <c r="D23" s="37"/>
      <c r="E23" s="37"/>
      <c r="F23" s="37"/>
      <c r="G23" s="37"/>
      <c r="H23" s="37"/>
      <c r="I23" s="37"/>
      <c r="J23" s="37"/>
      <c r="K23" s="7" t="s">
        <v>10</v>
      </c>
      <c r="L23" s="4">
        <f>SUM(L20:L22)</f>
        <v>0</v>
      </c>
    </row>
    <row r="24" spans="1:12" s="26" customFormat="1" ht="23.25" customHeight="1" x14ac:dyDescent="0.2">
      <c r="A24" s="37"/>
      <c r="B24" s="37"/>
      <c r="C24" s="37"/>
      <c r="D24" s="37"/>
      <c r="E24" s="37"/>
      <c r="F24" s="37"/>
      <c r="G24" s="37"/>
      <c r="H24" s="37"/>
      <c r="I24" s="37"/>
      <c r="J24" s="37"/>
      <c r="K24" s="8" t="s">
        <v>15</v>
      </c>
      <c r="L24" s="5">
        <f>ROUND(L21*5%,0)</f>
        <v>0</v>
      </c>
    </row>
    <row r="25" spans="1:12" s="26" customFormat="1" x14ac:dyDescent="0.2">
      <c r="A25" s="37"/>
      <c r="B25" s="37"/>
      <c r="C25" s="37"/>
      <c r="D25" s="37"/>
      <c r="E25" s="37"/>
      <c r="F25" s="37"/>
      <c r="G25" s="37"/>
      <c r="H25" s="37"/>
      <c r="I25" s="37"/>
      <c r="J25" s="37"/>
      <c r="K25" s="8" t="s">
        <v>16</v>
      </c>
      <c r="L25" s="3">
        <f>ROUND(L22*19%,0)</f>
        <v>0</v>
      </c>
    </row>
    <row r="26" spans="1:12" s="26" customFormat="1" x14ac:dyDescent="0.2">
      <c r="A26" s="37"/>
      <c r="B26" s="37"/>
      <c r="C26" s="37"/>
      <c r="D26" s="37"/>
      <c r="E26" s="37"/>
      <c r="F26" s="37"/>
      <c r="G26" s="37"/>
      <c r="H26" s="37"/>
      <c r="I26" s="37"/>
      <c r="J26" s="37"/>
      <c r="K26" s="7" t="s">
        <v>17</v>
      </c>
      <c r="L26" s="4">
        <f>SUM(L24:L25)</f>
        <v>0</v>
      </c>
    </row>
    <row r="27" spans="1:12" s="26" customFormat="1" ht="59.25" customHeight="1" x14ac:dyDescent="0.2">
      <c r="A27" s="37"/>
      <c r="B27" s="37"/>
      <c r="C27" s="37"/>
      <c r="D27" s="37"/>
      <c r="E27" s="37"/>
      <c r="F27" s="37"/>
      <c r="G27" s="37"/>
      <c r="H27" s="37"/>
      <c r="I27" s="37"/>
      <c r="J27" s="37"/>
      <c r="K27" s="9" t="s">
        <v>18</v>
      </c>
      <c r="L27" s="4">
        <f>+L23+L26</f>
        <v>0</v>
      </c>
    </row>
    <row r="29" spans="1:12" x14ac:dyDescent="0.25">
      <c r="B29" s="50"/>
      <c r="C29" s="50"/>
    </row>
    <row r="30" spans="1:12" x14ac:dyDescent="0.25">
      <c r="B30" s="50"/>
      <c r="C30" s="50"/>
    </row>
    <row r="31" spans="1:12" x14ac:dyDescent="0.25">
      <c r="B31" s="50"/>
      <c r="C31" s="50"/>
    </row>
    <row r="32" spans="1:12" ht="15.75" thickBot="1" x14ac:dyDescent="0.3">
      <c r="B32" s="51"/>
      <c r="C32" s="51"/>
    </row>
    <row r="33" spans="1:3" x14ac:dyDescent="0.25">
      <c r="B33" s="42" t="s">
        <v>23</v>
      </c>
      <c r="C33" s="42"/>
    </row>
    <row r="35" spans="1:3" x14ac:dyDescent="0.25">
      <c r="A35" s="27" t="s">
        <v>4</v>
      </c>
    </row>
  </sheetData>
  <sheetProtection algorithmName="SHA-512" hashValue="crU8Cys1T4gNtSjpROSSvZBfyIBg9otzO0rc1NDgRQ7VYpApas2aIfuynGrUzfPbUagVqyJX3A1Q87Lyojj69g==" saltValue="covptM/k/fFq+LulHEjDLw==" spinCount="100000" sheet="1" scenarios="1" selectLockedCells="1"/>
  <mergeCells count="20">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29:C32"/>
    <mergeCell ref="A20:J20"/>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cp:lastModifiedBy>
  <dcterms:created xsi:type="dcterms:W3CDTF">2017-04-28T13:22:52Z</dcterms:created>
  <dcterms:modified xsi:type="dcterms:W3CDTF">2021-08-13T21:46:15Z</dcterms:modified>
</cp:coreProperties>
</file>