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mc:AlternateContent xmlns:mc="http://schemas.openxmlformats.org/markup-compatibility/2006">
    <mc:Choice Requires="x15">
      <x15ac:absPath xmlns:x15ac="http://schemas.microsoft.com/office/spreadsheetml/2010/11/ac" url="https://mailunicundiedu-my.sharepoint.com/personal/jjmelo_ucundinamarca_edu_co/Documents/2021/JUNIO/ABS 019 CONSUMIBLES ALMACEN/"/>
    </mc:Choice>
  </mc:AlternateContent>
  <xr:revisionPtr revIDLastSave="158" documentId="8_{094BBC75-CE9A-4257-90D4-43A11CE1D40F}" xr6:coauthVersionLast="45" xr6:coauthVersionMax="45" xr10:uidLastSave="{6DB10142-166E-4CD3-B0D8-F317882A8902}"/>
  <bookViews>
    <workbookView xWindow="-120" yWindow="-120" windowWidth="20730" windowHeight="11160" xr2:uid="{00000000-000D-0000-FFFF-FFFF00000000}"/>
  </bookViews>
  <sheets>
    <sheet name="Hoja1" sheetId="1" r:id="rId1"/>
    <sheet name="Hoja2" sheetId="2" state="hidden" r:id="rId2"/>
  </sheets>
  <definedNames>
    <definedName name="_xlnm.Print_Area" localSheetId="0">Hoja1!$A$1:$L$36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9" i="1" l="1"/>
  <c r="H19" i="1"/>
  <c r="K19" i="1" l="1"/>
  <c r="L19" i="1" s="1"/>
  <c r="L22" i="1"/>
  <c r="L25" i="1" s="1"/>
  <c r="L23" i="1" l="1"/>
  <c r="L26" i="1" s="1"/>
  <c r="L21" i="1"/>
  <c r="L27" i="1" l="1"/>
  <c r="L24" i="1"/>
  <c r="L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 CASTILLO</author>
  </authors>
  <commentList>
    <comment ref="H11" authorId="0" shapeId="0" xr:uid="{00000000-0006-0000-0000-000001000000}">
      <text>
        <r>
          <rPr>
            <b/>
            <sz val="9"/>
            <color indexed="81"/>
            <rFont val="Tahoma"/>
            <family val="2"/>
          </rPr>
          <t>UNIVERSIDAD DE CUNDINAMARCA: SEÑOR COTIZANTE PARA PERTENECER AL RÉGIMEN TRIBUTARIO NO RESPONSABLES DE IVA VERIFICAR LOS REQUISITOS ESTABLECIDOS POR LA NORMA ANUALMENTE. ANUALMENTE.(EN CASO DE PERTENECER A ESTE RÉGIMEN MARCA CON UNA X EN EL RECUADRO)</t>
        </r>
        <r>
          <rPr>
            <sz val="9"/>
            <color indexed="81"/>
            <rFont val="Tahoma"/>
            <family val="2"/>
          </rPr>
          <t xml:space="preserve">
</t>
        </r>
      </text>
    </comment>
    <comment ref="H13" authorId="0" shapeId="0" xr:uid="{00000000-0006-0000-0000-000002000000}">
      <text>
        <r>
          <rPr>
            <b/>
            <sz val="9"/>
            <color indexed="81"/>
            <rFont val="Tahoma"/>
            <family val="2"/>
          </rPr>
          <t>UNIVERSIDAD DE CUNDINAMARCA: SEÑOR COTIZANTE PARA PERTENECER AL RÉGIMEN TRIBUTARIO RESPONSABLES DE IVA VERIFICAR LOS REQUISITOS ESTABLECIDOS POR LA NORMA ANUALMENTE. (EN CASO DE PERTENECER A ESTE RÉGIMEN MARCA CON UNA X EN EL RECUADRO)</t>
        </r>
        <r>
          <rPr>
            <sz val="9"/>
            <color indexed="81"/>
            <rFont val="Tahoma"/>
            <family val="2"/>
          </rPr>
          <t xml:space="preserve">
</t>
        </r>
      </text>
    </comment>
  </commentList>
</comments>
</file>

<file path=xl/sharedStrings.xml><?xml version="1.0" encoding="utf-8"?>
<sst xmlns="http://schemas.openxmlformats.org/spreadsheetml/2006/main" count="42" uniqueCount="41">
  <si>
    <t>MACROPROCESO DE APOYO</t>
  </si>
  <si>
    <t xml:space="preserve">PROCESO GESTIÓN BIENES Y SERVICIOS </t>
  </si>
  <si>
    <t>Código Serie Documental (Ver Tabla de Retención Documental).</t>
  </si>
  <si>
    <t>ESPECIFICACIONES TÉCNICAS DE LOS BIENES Y/O SERVICIOS REQUERIDOS</t>
  </si>
  <si>
    <t xml:space="preserve">CANTIDAD </t>
  </si>
  <si>
    <t>VALOR UNITARIO</t>
  </si>
  <si>
    <t xml:space="preserve">VALOR  IVA </t>
  </si>
  <si>
    <t xml:space="preserve">VALOR TOTAL UNITARIO </t>
  </si>
  <si>
    <t>SUBTOTAL</t>
  </si>
  <si>
    <t>IVA</t>
  </si>
  <si>
    <t>TOTAL</t>
  </si>
  <si>
    <t>VALOR GRAVADO IVA 5%</t>
  </si>
  <si>
    <t>VALOR GRAVADO IVA 19%</t>
  </si>
  <si>
    <t>IVA 5%</t>
  </si>
  <si>
    <t>IVA 19 %</t>
  </si>
  <si>
    <t xml:space="preserve">TOTAL IVA </t>
  </si>
  <si>
    <t>TOTAL OFERTA</t>
  </si>
  <si>
    <t>NIT. Y/O C.C.</t>
  </si>
  <si>
    <t>PERSONAS NATURALES  NO RESPONSABLES DE IVA</t>
  </si>
  <si>
    <t>PERSONAS NATURALES  RESPONSABLES DE IVA</t>
  </si>
  <si>
    <t>MARCAS</t>
  </si>
  <si>
    <t xml:space="preserve">FIRMA REPRESENTANTE LEGAL Y/O PERSONA NATURAL </t>
  </si>
  <si>
    <t xml:space="preserve">COTIZANTE: </t>
  </si>
  <si>
    <t>PERSONAS JURÍDICAS</t>
  </si>
  <si>
    <t>VALOR NO GRAVADO (TARIFA 0)</t>
  </si>
  <si>
    <t>UNIDAD DE MEDIDA</t>
  </si>
  <si>
    <t>ASPECTOS OBLIGATORIOS A TENER EN CUENTA</t>
  </si>
  <si>
    <t xml:space="preserve">PORCENTAJE DE IVA </t>
  </si>
  <si>
    <t>COTIZACIÓN PARA PROCESOS DE BIENES Y/O SERVICIOS</t>
  </si>
  <si>
    <t>TIPO DE CONTRIBUYENTE
 (Seleccione una de las siguientes opciones)</t>
  </si>
  <si>
    <t>VERSIÓN: 1</t>
  </si>
  <si>
    <t>VIGENCIA: 2021-05-24</t>
  </si>
  <si>
    <t>PÁGINA: 1 de 1</t>
  </si>
  <si>
    <t xml:space="preserve">ÍTEM </t>
  </si>
  <si>
    <r>
      <rPr>
        <b/>
        <sz val="10"/>
        <color theme="1"/>
        <rFont val="Arial"/>
        <family val="2"/>
      </rPr>
      <t>NOTA 1:</t>
    </r>
    <r>
      <rPr>
        <sz val="10"/>
        <color theme="1"/>
        <rFont val="Arial"/>
        <family val="2"/>
      </rPr>
      <t xml:space="preserve"> Señor cotizante recuerde que este formato se encuentra formulado y no admite valores con decimales en los precios unitarios.                                                                                                                                                                                                                         </t>
    </r>
    <r>
      <rPr>
        <b/>
        <sz val="10"/>
        <color theme="1"/>
        <rFont val="Arial"/>
        <family val="2"/>
      </rPr>
      <t>NOTA 2:</t>
    </r>
    <r>
      <rPr>
        <sz val="10"/>
        <color theme="1"/>
        <rFont val="Arial"/>
        <family val="2"/>
      </rPr>
      <t xml:space="preserve"> Tenga en cuenta el “Art. 477” del estatuto tributario, donde se presenta la aclaración de productos exentos.                                                                                                                                                                                                                                                               </t>
    </r>
    <r>
      <rPr>
        <b/>
        <sz val="10"/>
        <color theme="1"/>
        <rFont val="Arial"/>
        <family val="2"/>
      </rPr>
      <t>NOTA 3:</t>
    </r>
    <r>
      <rPr>
        <sz val="10"/>
        <color theme="1"/>
        <rFont val="Arial"/>
        <family val="2"/>
      </rPr>
      <t xml:space="preserve"> Tenga en cuenta el “Art. 476” del estatuto tributario,  donde se presenta la aclaración de productos y servicios excluidos.                                                                                                                                                                                                                                           </t>
    </r>
    <r>
      <rPr>
        <b/>
        <sz val="10"/>
        <color theme="1"/>
        <rFont val="Arial"/>
        <family val="2"/>
      </rPr>
      <t xml:space="preserve">NOTA 4: </t>
    </r>
    <r>
      <rPr>
        <sz val="10"/>
        <color theme="1"/>
        <rFont val="Arial"/>
        <family val="2"/>
      </rPr>
      <t xml:space="preserve">Los productos y servicios ofertados por la persona naturales  </t>
    </r>
    <r>
      <rPr>
        <b/>
        <sz val="10"/>
        <color theme="1"/>
        <rFont val="Arial"/>
        <family val="2"/>
      </rPr>
      <t>NO RESPONSABLES DE IVA</t>
    </r>
    <r>
      <rPr>
        <sz val="10"/>
        <color theme="1"/>
        <rFont val="Arial"/>
        <family val="2"/>
      </rPr>
      <t xml:space="preserve"> deberán marcar el porcentaje de IVA tarifa CERO (0).                                                                                                                                                                                                                                                                                                                                                                                                                                                                                                     </t>
    </r>
    <r>
      <rPr>
        <b/>
        <sz val="10"/>
        <color theme="1"/>
        <rFont val="Arial"/>
        <family val="2"/>
      </rPr>
      <t>NOTA 5:</t>
    </r>
    <r>
      <rPr>
        <sz val="10"/>
        <color theme="1"/>
        <rFont val="Arial"/>
        <family val="2"/>
      </rPr>
      <t xml:space="preserve"> Los bienes y/o servicios que se encuentren ofertados con tarifa diferencial a lo contemplado en estatuto Tributario y normas concordantes, deberán  allegar  aclaración como anexo por el oferente en los términos  Tributarios  que lo sustente. En caso de </t>
    </r>
    <r>
      <rPr>
        <b/>
        <sz val="10"/>
        <color theme="1"/>
        <rFont val="Arial"/>
        <family val="2"/>
      </rPr>
      <t>NO APORTAR</t>
    </r>
    <r>
      <rPr>
        <sz val="10"/>
        <color theme="1"/>
        <rFont val="Arial"/>
        <family val="2"/>
      </rPr>
      <t xml:space="preserve"> dicha información se establece como causal de rechazo de la COTIZACIÓN PARA PROCESO GESTIÓN BIENES Y/O SERVICIOS                                                                                                                                                                                                                                                                                                         </t>
    </r>
    <r>
      <rPr>
        <b/>
        <sz val="10"/>
        <color theme="1"/>
        <rFont val="Arial"/>
        <family val="2"/>
      </rPr>
      <t>NOTA 6:</t>
    </r>
    <r>
      <rPr>
        <sz val="10"/>
        <color theme="1"/>
        <rFont val="Arial"/>
        <family val="2"/>
      </rPr>
      <t xml:space="preserve"> La validez de la cotización no podrá ser Inferior 30 días.                                                                                                                                                                                                                                                                                                                             </t>
    </r>
    <r>
      <rPr>
        <b/>
        <sz val="10"/>
        <color theme="1"/>
        <rFont val="Arial"/>
        <family val="2"/>
      </rPr>
      <t>NOTA 7:</t>
    </r>
    <r>
      <rPr>
        <sz val="10"/>
        <color theme="1"/>
        <rFont val="Arial"/>
        <family val="2"/>
      </rPr>
      <t xml:space="preserve"> Recuerde que la forma de pago se debe sujetar a las condiciones establecidas por la Universidad de Cundinamarca para el presente proceso.                                                                                                                                                                                                                             </t>
    </r>
    <r>
      <rPr>
        <b/>
        <sz val="10"/>
        <color theme="1"/>
        <rFont val="Arial"/>
        <family val="2"/>
      </rPr>
      <t>NOTA 8:</t>
    </r>
    <r>
      <rPr>
        <sz val="10"/>
        <color theme="1"/>
        <rFont val="Arial"/>
        <family val="2"/>
      </rPr>
      <t xml:space="preserve"> Verifique el término de ejecución establecido en el ABSr097 que soporta la cotización.                                                                                                                                                                                                                                                                </t>
    </r>
    <r>
      <rPr>
        <b/>
        <sz val="10"/>
        <color theme="1"/>
        <rFont val="Arial"/>
        <family val="2"/>
      </rPr>
      <t xml:space="preserve">NOTA 9: </t>
    </r>
    <r>
      <rPr>
        <sz val="10"/>
        <color theme="1"/>
        <rFont val="Arial"/>
        <family val="2"/>
      </rPr>
      <t>Sí el valor total de la cotización es inferior al 80% del presupuesto oficial destinado para la presente necesidad, el cotizante deberá adjuntar a la misma las razones y soportes que sustentan el valor ofrecido; teniendo en cuenta lo establecido en la “Guía para el manejo de ofertas artificialmente bajas en Procesos de Contratación” de Colombia Compra Eficiente. Una vez analizadas las explicaciones, la Dirección de Bienes y Servicios o quien haga sus veces, recomendará rechazar la oferta o continuar con el análisis de la misma en la evaluación de las cotizaciones.
Si el numero de ofertas supera las 5 cotizaciones, el porcentaje será calculado durante la evaluación de la misma y solo se analizaran aquellas justificaciones de las ofertas que estén por debajo de dicho porcentaje.</t>
    </r>
    <r>
      <rPr>
        <b/>
        <sz val="10"/>
        <color theme="1"/>
        <rFont val="Arial"/>
        <family val="2"/>
      </rPr>
      <t xml:space="preserve">                                                                                                                                                                                                                                                           
NOTA 10: </t>
    </r>
    <r>
      <rPr>
        <sz val="10"/>
        <color theme="1"/>
        <rFont val="Arial"/>
        <family val="2"/>
      </rPr>
      <t xml:space="preserve">Señor cotizante recuerde revisar el </t>
    </r>
    <r>
      <rPr>
        <b/>
        <sz val="10"/>
        <color theme="1"/>
        <rFont val="Arial"/>
        <family val="2"/>
      </rPr>
      <t>ABSr097</t>
    </r>
    <r>
      <rPr>
        <sz val="10"/>
        <color theme="1"/>
        <rFont val="Arial"/>
        <family val="2"/>
      </rPr>
      <t xml:space="preserve"> en su totalidad y tener en cuenta todas las condiciones establecidas para la presentación de la cotización.
</t>
    </r>
    <r>
      <rPr>
        <b/>
        <sz val="10"/>
        <color theme="1"/>
        <rFont val="Arial"/>
        <family val="2"/>
      </rPr>
      <t xml:space="preserve">
</t>
    </r>
  </si>
  <si>
    <t>CÓDIGO: ABSr125</t>
  </si>
  <si>
    <t>32.1</t>
  </si>
  <si>
    <t>ANUAL</t>
  </si>
  <si>
    <r>
      <rPr>
        <b/>
        <sz val="10"/>
        <color theme="1"/>
        <rFont val="Arial"/>
        <family val="2"/>
      </rPr>
      <t xml:space="preserve">FECHA DE ELABORACIÓN:   </t>
    </r>
    <r>
      <rPr>
        <sz val="10"/>
        <color theme="1"/>
        <rFont val="Arial"/>
        <family val="2"/>
      </rPr>
      <t xml:space="preserve"> 2021</t>
    </r>
    <r>
      <rPr>
        <sz val="10"/>
        <color theme="0" tint="-0.34998626667073579"/>
        <rFont val="Arial"/>
        <family val="2"/>
      </rPr>
      <t xml:space="preserve">   /   06   /   00</t>
    </r>
  </si>
  <si>
    <t>ADQUISICIÓN DE CONSUMIBLES MATERIALES DE
PAPELERIA Y OFICINA PARA EL SUMINISTRO EN LA
OFICINAS DE LA SEDE FUSAGASUGA, EXTENSIONES; CHIA, SOACHA, FACATATIVA, ZIPAQUIRA, EN BOGOTA; CONTROL INTERNO DISCIPLINARIO Y DIRECCION DE PROYECTOS ESPECIALES Y RELACIONES INTERINSTITUCIONALES, DE LA UNIVERSIDAD DE CUNDINAMARCA. (Ver anexo Elementos de Papeleria)</t>
  </si>
  <si>
    <t xml:space="preserve">Nota: Los oferentes deben cotizar el valor unitario de cada unidad (anexo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</si>
</sst>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1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sz val="10"/>
      <color theme="0" tint="-0.34998626667073579"/>
      <name val="Arial"/>
      <family val="2"/>
    </font>
    <font>
      <b/>
      <sz val="10"/>
      <color theme="0"/>
      <name val="Arial"/>
      <family val="2"/>
    </font>
    <font>
      <b/>
      <sz val="11"/>
      <color theme="1"/>
      <name val="Arial"/>
      <family val="2"/>
    </font>
    <font>
      <sz val="9"/>
      <color indexed="81"/>
      <name val="Tahoma"/>
      <family val="2"/>
    </font>
    <font>
      <b/>
      <sz val="9"/>
      <color indexed="81"/>
      <name val="Tahoma"/>
      <family val="2"/>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00482B"/>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4B514E"/>
      </left>
      <right/>
      <top style="thin">
        <color rgb="FF4B514E"/>
      </top>
      <bottom style="thin">
        <color rgb="FF4B514E"/>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5">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cellStyleXfs>
  <cellXfs count="63">
    <xf numFmtId="0" fontId="0" fillId="0" borderId="0" xfId="0"/>
    <xf numFmtId="0" fontId="3" fillId="0" borderId="3" xfId="0" applyFont="1" applyFill="1" applyBorder="1" applyAlignment="1" applyProtection="1">
      <alignment horizontal="left" vertical="center" wrapText="1"/>
      <protection locked="0"/>
    </xf>
    <xf numFmtId="9" fontId="3" fillId="0" borderId="1" xfId="1" applyFont="1" applyFill="1" applyBorder="1" applyAlignment="1" applyProtection="1">
      <alignment horizontal="center" vertical="center"/>
      <protection locked="0"/>
    </xf>
    <xf numFmtId="43" fontId="3" fillId="0" borderId="1" xfId="3" applyFont="1" applyFill="1" applyBorder="1" applyAlignment="1" applyProtection="1">
      <alignment horizontal="center" vertical="center"/>
      <protection hidden="1"/>
    </xf>
    <xf numFmtId="43" fontId="3" fillId="0" borderId="1" xfId="3" applyFont="1" applyFill="1" applyBorder="1" applyAlignment="1" applyProtection="1">
      <alignment vertical="center"/>
      <protection hidden="1"/>
    </xf>
    <xf numFmtId="9" fontId="0" fillId="0" borderId="0" xfId="1" applyFont="1"/>
    <xf numFmtId="43" fontId="3" fillId="0" borderId="1" xfId="4" applyFont="1" applyBorder="1" applyProtection="1">
      <protection hidden="1"/>
    </xf>
    <xf numFmtId="43" fontId="6" fillId="0" borderId="1" xfId="4" applyFont="1" applyBorder="1" applyProtection="1">
      <protection hidden="1"/>
    </xf>
    <xf numFmtId="43" fontId="3" fillId="0" borderId="1" xfId="4" applyFont="1" applyFill="1" applyBorder="1" applyProtection="1">
      <protection hidden="1"/>
    </xf>
    <xf numFmtId="0" fontId="3" fillId="0" borderId="3" xfId="0" applyFont="1" applyFill="1" applyBorder="1" applyAlignment="1" applyProtection="1">
      <alignment horizontal="center" vertical="center"/>
    </xf>
    <xf numFmtId="43" fontId="3" fillId="0" borderId="1"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1" xfId="3" applyFont="1" applyBorder="1" applyAlignment="1" applyProtection="1">
      <alignment horizontal="center" vertical="center" wrapText="1"/>
      <protection hidden="1"/>
    </xf>
    <xf numFmtId="43" fontId="3" fillId="0" borderId="6" xfId="3" applyFont="1" applyBorder="1" applyAlignment="1" applyProtection="1">
      <alignment horizontal="center" vertical="center" wrapText="1"/>
      <protection hidden="1"/>
    </xf>
    <xf numFmtId="43" fontId="12" fillId="0" borderId="1" xfId="3" applyFont="1" applyFill="1" applyBorder="1" applyAlignment="1" applyProtection="1">
      <alignment horizontal="center" vertical="center"/>
      <protection locked="0"/>
    </xf>
    <xf numFmtId="0" fontId="1" fillId="2" borderId="0" xfId="0" applyFont="1" applyFill="1" applyProtection="1"/>
    <xf numFmtId="0" fontId="1" fillId="2" borderId="0" xfId="0" applyFont="1" applyFill="1" applyAlignment="1" applyProtection="1">
      <alignment horizontal="center"/>
    </xf>
    <xf numFmtId="0" fontId="0" fillId="2" borderId="0" xfId="0" applyFill="1" applyProtection="1"/>
    <xf numFmtId="0" fontId="3" fillId="2" borderId="0" xfId="0" applyFont="1" applyFill="1" applyProtection="1"/>
    <xf numFmtId="0" fontId="3" fillId="2" borderId="0" xfId="0" applyFont="1" applyFill="1" applyBorder="1" applyAlignment="1" applyProtection="1">
      <alignment horizontal="left"/>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6" fillId="2" borderId="0" xfId="0" applyFont="1" applyFill="1" applyBorder="1" applyAlignment="1" applyProtection="1">
      <alignment horizontal="left"/>
    </xf>
    <xf numFmtId="0" fontId="9" fillId="2" borderId="0" xfId="0" applyFont="1" applyFill="1" applyBorder="1" applyAlignment="1" applyProtection="1">
      <alignment horizontal="left"/>
    </xf>
    <xf numFmtId="0" fontId="1" fillId="2" borderId="0" xfId="0" applyFont="1" applyFill="1" applyBorder="1" applyAlignment="1" applyProtection="1">
      <alignment horizontal="left"/>
    </xf>
    <xf numFmtId="0" fontId="3" fillId="2" borderId="0" xfId="0" applyFont="1" applyFill="1" applyBorder="1" applyAlignment="1" applyProtection="1">
      <alignment horizontal="center" vertical="center"/>
    </xf>
    <xf numFmtId="0" fontId="1" fillId="2" borderId="0" xfId="0" applyFont="1" applyFill="1" applyAlignment="1" applyProtection="1">
      <alignment horizontal="left"/>
    </xf>
    <xf numFmtId="0" fontId="8" fillId="3" borderId="1" xfId="0" applyFont="1" applyFill="1" applyBorder="1" applyAlignment="1" applyProtection="1">
      <alignment horizontal="center" vertical="center" wrapText="1"/>
    </xf>
    <xf numFmtId="43" fontId="8" fillId="3" borderId="1" xfId="3" applyFont="1" applyFill="1" applyBorder="1" applyAlignment="1" applyProtection="1">
      <alignment horizontal="center" vertical="center" wrapText="1"/>
    </xf>
    <xf numFmtId="0" fontId="0" fillId="2" borderId="0" xfId="0" applyFill="1" applyAlignment="1" applyProtection="1">
      <alignment vertical="center"/>
    </xf>
    <xf numFmtId="0" fontId="3" fillId="0" borderId="3" xfId="0" applyFont="1" applyFill="1" applyBorder="1" applyAlignment="1" applyProtection="1">
      <alignment horizontal="left" vertical="center" wrapText="1"/>
    </xf>
    <xf numFmtId="0" fontId="3" fillId="2" borderId="0" xfId="0" applyFont="1" applyFill="1" applyBorder="1" applyAlignment="1" applyProtection="1">
      <alignment horizontal="left" vertical="center" wrapText="1"/>
    </xf>
    <xf numFmtId="43" fontId="3" fillId="2" borderId="0" xfId="3"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1" fillId="2" borderId="7" xfId="0" applyFont="1" applyFill="1" applyBorder="1" applyAlignment="1" applyProtection="1">
      <alignment horizontal="center" vertical="center" wrapText="1"/>
      <protection locked="0"/>
    </xf>
    <xf numFmtId="0" fontId="1" fillId="2" borderId="0" xfId="0" applyFont="1" applyFill="1" applyProtection="1">
      <protection locked="0"/>
    </xf>
    <xf numFmtId="0" fontId="2" fillId="0" borderId="2" xfId="0" applyFont="1" applyBorder="1" applyAlignment="1" applyProtection="1">
      <alignment vertical="top"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0"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3" fillId="0" borderId="3"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6" fillId="2" borderId="17" xfId="0" applyFont="1"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3" fillId="2" borderId="1" xfId="0" applyFont="1" applyFill="1" applyBorder="1" applyAlignment="1" applyProtection="1">
      <alignment horizontal="left"/>
      <protection locked="0"/>
    </xf>
    <xf numFmtId="0" fontId="9" fillId="2" borderId="15" xfId="0" applyFont="1" applyFill="1" applyBorder="1" applyAlignment="1" applyProtection="1">
      <alignment horizontal="center"/>
    </xf>
    <xf numFmtId="0" fontId="6" fillId="2" borderId="4"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protection locked="0"/>
    </xf>
    <xf numFmtId="0" fontId="9" fillId="2" borderId="20" xfId="0" applyFont="1" applyFill="1" applyBorder="1" applyAlignment="1" applyProtection="1">
      <alignment horizontal="center"/>
    </xf>
  </cellXfs>
  <cellStyles count="5">
    <cellStyle name="Millares" xfId="4" builtinId="3"/>
    <cellStyle name="Millares [0] 2" xfId="2" xr:uid="{00000000-0005-0000-0000-000001000000}"/>
    <cellStyle name="Millares 2" xfId="3" xr:uid="{00000000-0005-0000-0000-000002000000}"/>
    <cellStyle name="Normal" xfId="0" builtinId="0"/>
    <cellStyle name="Porcentaje" xfId="1" builtinId="5"/>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596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tabSelected="1" topLeftCell="A20" zoomScale="80" zoomScaleNormal="80" zoomScaleSheetLayoutView="90" zoomScalePageLayoutView="55" workbookViewId="0">
      <selection activeCell="B30" sqref="B30"/>
    </sheetView>
  </sheetViews>
  <sheetFormatPr baseColWidth="10" defaultRowHeight="15" x14ac:dyDescent="0.25"/>
  <cols>
    <col min="1" max="1" width="10.7109375" style="16" customWidth="1"/>
    <col min="2" max="2" width="47.5703125" style="16" customWidth="1"/>
    <col min="3" max="3" width="24.42578125" style="16" customWidth="1"/>
    <col min="4" max="4" width="13.28515625" style="16" customWidth="1"/>
    <col min="5" max="5" width="15" style="16" customWidth="1"/>
    <col min="6" max="6" width="18.140625" style="16" bestFit="1" customWidth="1"/>
    <col min="7" max="7" width="19.85546875" style="16" customWidth="1"/>
    <col min="8" max="8" width="15" style="16" customWidth="1"/>
    <col min="9" max="9" width="25.5703125" style="18" bestFit="1" customWidth="1"/>
    <col min="10" max="10" width="18.85546875" style="18" bestFit="1" customWidth="1"/>
    <col min="11" max="11" width="20.140625" style="18" customWidth="1"/>
    <col min="12" max="12" width="21.7109375" style="18" customWidth="1"/>
    <col min="13" max="16384" width="11.42578125" style="18"/>
  </cols>
  <sheetData>
    <row r="1" spans="1:12" x14ac:dyDescent="0.25">
      <c r="F1" s="17"/>
    </row>
    <row r="2" spans="1:12" ht="15.75" customHeight="1" x14ac:dyDescent="0.25">
      <c r="A2" s="39"/>
      <c r="B2" s="43" t="s">
        <v>0</v>
      </c>
      <c r="C2" s="43"/>
      <c r="D2" s="43"/>
      <c r="E2" s="43"/>
      <c r="F2" s="43"/>
      <c r="G2" s="43"/>
      <c r="H2" s="43"/>
      <c r="I2" s="43"/>
      <c r="J2" s="43"/>
      <c r="K2" s="43" t="s">
        <v>35</v>
      </c>
      <c r="L2" s="43"/>
    </row>
    <row r="3" spans="1:12" ht="15.75" customHeight="1" x14ac:dyDescent="0.25">
      <c r="A3" s="39"/>
      <c r="B3" s="43" t="s">
        <v>1</v>
      </c>
      <c r="C3" s="43"/>
      <c r="D3" s="43"/>
      <c r="E3" s="43"/>
      <c r="F3" s="43"/>
      <c r="G3" s="43"/>
      <c r="H3" s="43"/>
      <c r="I3" s="43"/>
      <c r="J3" s="43"/>
      <c r="K3" s="43" t="s">
        <v>30</v>
      </c>
      <c r="L3" s="43"/>
    </row>
    <row r="4" spans="1:12" ht="16.5" customHeight="1" x14ac:dyDescent="0.25">
      <c r="A4" s="39"/>
      <c r="B4" s="43" t="s">
        <v>28</v>
      </c>
      <c r="C4" s="43"/>
      <c r="D4" s="43"/>
      <c r="E4" s="43"/>
      <c r="F4" s="43"/>
      <c r="G4" s="43"/>
      <c r="H4" s="43"/>
      <c r="I4" s="43"/>
      <c r="J4" s="43"/>
      <c r="K4" s="43" t="s">
        <v>31</v>
      </c>
      <c r="L4" s="43"/>
    </row>
    <row r="5" spans="1:12" ht="15" customHeight="1" x14ac:dyDescent="0.25">
      <c r="A5" s="39"/>
      <c r="B5" s="43"/>
      <c r="C5" s="43"/>
      <c r="D5" s="43"/>
      <c r="E5" s="43"/>
      <c r="F5" s="43"/>
      <c r="G5" s="43"/>
      <c r="H5" s="43"/>
      <c r="I5" s="43"/>
      <c r="J5" s="43"/>
      <c r="K5" s="43" t="s">
        <v>32</v>
      </c>
      <c r="L5" s="43"/>
    </row>
    <row r="7" spans="1:12" x14ac:dyDescent="0.25">
      <c r="A7" s="19" t="s">
        <v>36</v>
      </c>
    </row>
    <row r="8" spans="1:12" x14ac:dyDescent="0.25">
      <c r="A8" s="19"/>
    </row>
    <row r="9" spans="1:12" ht="25.5" customHeight="1" x14ac:dyDescent="0.25">
      <c r="A9" s="55" t="s">
        <v>38</v>
      </c>
      <c r="B9" s="55"/>
      <c r="C9" s="20"/>
      <c r="E9" s="21" t="s">
        <v>22</v>
      </c>
      <c r="F9" s="57"/>
      <c r="G9" s="58"/>
      <c r="I9" s="22" t="s">
        <v>17</v>
      </c>
      <c r="J9" s="59"/>
      <c r="K9" s="60"/>
    </row>
    <row r="10" spans="1:12" ht="15.75" thickBot="1" x14ac:dyDescent="0.3">
      <c r="A10" s="20"/>
      <c r="B10" s="20"/>
      <c r="C10" s="20"/>
      <c r="E10" s="23"/>
      <c r="F10" s="23"/>
      <c r="G10" s="23"/>
      <c r="I10" s="24"/>
      <c r="J10" s="25"/>
      <c r="K10" s="25"/>
    </row>
    <row r="11" spans="1:12" ht="30.75" customHeight="1" thickBot="1" x14ac:dyDescent="0.3">
      <c r="A11" s="44" t="s">
        <v>29</v>
      </c>
      <c r="B11" s="45"/>
      <c r="C11" s="26"/>
      <c r="D11" s="40" t="s">
        <v>18</v>
      </c>
      <c r="E11" s="41"/>
      <c r="F11" s="41"/>
      <c r="G11" s="42"/>
      <c r="H11" s="37"/>
      <c r="I11" s="24"/>
    </row>
    <row r="12" spans="1:12" ht="15.75" thickBot="1" x14ac:dyDescent="0.3">
      <c r="A12" s="46"/>
      <c r="B12" s="47"/>
      <c r="C12" s="26"/>
      <c r="D12" s="27"/>
      <c r="E12" s="23"/>
      <c r="F12" s="23"/>
      <c r="G12" s="23"/>
      <c r="I12" s="24"/>
    </row>
    <row r="13" spans="1:12" ht="30" customHeight="1" thickBot="1" x14ac:dyDescent="0.3">
      <c r="A13" s="46"/>
      <c r="B13" s="47"/>
      <c r="C13" s="26"/>
      <c r="D13" s="40" t="s">
        <v>19</v>
      </c>
      <c r="E13" s="41"/>
      <c r="F13" s="41"/>
      <c r="G13" s="42"/>
      <c r="H13" s="37"/>
      <c r="I13" s="24"/>
    </row>
    <row r="14" spans="1:12" ht="18.75" customHeight="1" thickBot="1" x14ac:dyDescent="0.3">
      <c r="A14" s="46"/>
      <c r="B14" s="47"/>
      <c r="C14" s="26"/>
      <c r="E14" s="23"/>
      <c r="F14" s="23"/>
      <c r="G14" s="23"/>
      <c r="I14" s="24"/>
    </row>
    <row r="15" spans="1:12" ht="24" customHeight="1" thickBot="1" x14ac:dyDescent="0.3">
      <c r="A15" s="48"/>
      <c r="B15" s="49"/>
      <c r="C15" s="26"/>
      <c r="D15" s="40" t="s">
        <v>23</v>
      </c>
      <c r="E15" s="41"/>
      <c r="F15" s="41"/>
      <c r="G15" s="42"/>
      <c r="H15" s="37"/>
      <c r="I15" s="24"/>
      <c r="J15" s="25"/>
      <c r="K15" s="25"/>
    </row>
    <row r="16" spans="1:12" x14ac:dyDescent="0.25">
      <c r="A16" s="20"/>
      <c r="B16" s="20"/>
      <c r="C16" s="20"/>
      <c r="E16" s="23"/>
      <c r="F16" s="23"/>
      <c r="G16" s="23"/>
      <c r="I16" s="24"/>
      <c r="J16" s="25"/>
      <c r="K16" s="25"/>
    </row>
    <row r="18" spans="1:12" s="30" customFormat="1" ht="25.5" x14ac:dyDescent="0.25">
      <c r="A18" s="28" t="s">
        <v>33</v>
      </c>
      <c r="B18" s="28" t="s">
        <v>3</v>
      </c>
      <c r="C18" s="28" t="s">
        <v>20</v>
      </c>
      <c r="D18" s="28" t="s">
        <v>4</v>
      </c>
      <c r="E18" s="28" t="s">
        <v>25</v>
      </c>
      <c r="F18" s="29" t="s">
        <v>5</v>
      </c>
      <c r="G18" s="29" t="s">
        <v>27</v>
      </c>
      <c r="H18" s="29" t="s">
        <v>6</v>
      </c>
      <c r="I18" s="29" t="s">
        <v>7</v>
      </c>
      <c r="J18" s="29" t="s">
        <v>8</v>
      </c>
      <c r="K18" s="29" t="s">
        <v>9</v>
      </c>
      <c r="L18" s="29" t="s">
        <v>10</v>
      </c>
    </row>
    <row r="19" spans="1:12" s="30" customFormat="1" ht="140.25" x14ac:dyDescent="0.25">
      <c r="A19" s="9">
        <v>1</v>
      </c>
      <c r="B19" s="31" t="s">
        <v>39</v>
      </c>
      <c r="C19" s="1"/>
      <c r="D19" s="9">
        <v>130</v>
      </c>
      <c r="E19" s="9" t="s">
        <v>37</v>
      </c>
      <c r="F19" s="15">
        <v>0</v>
      </c>
      <c r="G19" s="2">
        <v>0</v>
      </c>
      <c r="H19" s="3">
        <f>+ROUND(F19*G19,0)</f>
        <v>0</v>
      </c>
      <c r="I19" s="3">
        <v>0</v>
      </c>
      <c r="J19" s="3">
        <f>ROUND(F19*D19,0)</f>
        <v>0</v>
      </c>
      <c r="K19" s="3">
        <f>ROUND(J19*G19,0)</f>
        <v>0</v>
      </c>
      <c r="L19" s="4">
        <f>ROUND(J19+K19,0)</f>
        <v>0</v>
      </c>
    </row>
    <row r="20" spans="1:12" x14ac:dyDescent="0.25">
      <c r="A20" s="62" t="s">
        <v>40</v>
      </c>
      <c r="B20" s="62"/>
      <c r="C20" s="62"/>
      <c r="D20" s="62"/>
      <c r="E20" s="62"/>
      <c r="F20" s="62"/>
      <c r="G20" s="62"/>
      <c r="H20" s="62"/>
    </row>
    <row r="21" spans="1:12" s="30" customFormat="1" ht="42" customHeight="1" thickBot="1" x14ac:dyDescent="0.25">
      <c r="A21" s="26"/>
      <c r="B21" s="32"/>
      <c r="C21" s="32"/>
      <c r="D21" s="26"/>
      <c r="E21" s="33"/>
      <c r="F21" s="34"/>
      <c r="G21" s="33"/>
      <c r="H21" s="33"/>
      <c r="I21" s="35"/>
      <c r="K21" s="10" t="s">
        <v>24</v>
      </c>
      <c r="L21" s="6">
        <f>SUMIF(G:G,0%,J:J)</f>
        <v>0</v>
      </c>
    </row>
    <row r="22" spans="1:12" s="30" customFormat="1" ht="29.25" customHeight="1" thickBot="1" x14ac:dyDescent="0.25">
      <c r="A22" s="52" t="s">
        <v>26</v>
      </c>
      <c r="B22" s="53"/>
      <c r="C22" s="53"/>
      <c r="D22" s="53"/>
      <c r="E22" s="53"/>
      <c r="F22" s="53"/>
      <c r="G22" s="53"/>
      <c r="H22" s="53"/>
      <c r="I22" s="53"/>
      <c r="J22" s="54"/>
      <c r="K22" s="14" t="s">
        <v>11</v>
      </c>
      <c r="L22" s="6">
        <f>SUMIF(G:G,5%,J:J)</f>
        <v>0</v>
      </c>
    </row>
    <row r="23" spans="1:12" s="30" customFormat="1" ht="77.25" customHeight="1" x14ac:dyDescent="0.2">
      <c r="A23" s="50" t="s">
        <v>34</v>
      </c>
      <c r="B23" s="50"/>
      <c r="C23" s="50"/>
      <c r="D23" s="50"/>
      <c r="E23" s="50"/>
      <c r="F23" s="50"/>
      <c r="G23" s="50"/>
      <c r="H23" s="50"/>
      <c r="I23" s="50"/>
      <c r="J23" s="50"/>
      <c r="K23" s="10" t="s">
        <v>12</v>
      </c>
      <c r="L23" s="6">
        <f>SUMIF(G:G,19%,J:J)</f>
        <v>0</v>
      </c>
    </row>
    <row r="24" spans="1:12" s="30" customFormat="1" ht="20.25" customHeight="1" x14ac:dyDescent="0.2">
      <c r="A24" s="51"/>
      <c r="B24" s="51"/>
      <c r="C24" s="51"/>
      <c r="D24" s="51"/>
      <c r="E24" s="51"/>
      <c r="F24" s="51"/>
      <c r="G24" s="51"/>
      <c r="H24" s="51"/>
      <c r="I24" s="51"/>
      <c r="J24" s="51"/>
      <c r="K24" s="11" t="s">
        <v>8</v>
      </c>
      <c r="L24" s="7">
        <f>SUM(L21:L23)</f>
        <v>0</v>
      </c>
    </row>
    <row r="25" spans="1:12" s="30" customFormat="1" ht="23.25" customHeight="1" x14ac:dyDescent="0.2">
      <c r="A25" s="51"/>
      <c r="B25" s="51"/>
      <c r="C25" s="51"/>
      <c r="D25" s="51"/>
      <c r="E25" s="51"/>
      <c r="F25" s="51"/>
      <c r="G25" s="51"/>
      <c r="H25" s="51"/>
      <c r="I25" s="51"/>
      <c r="J25" s="51"/>
      <c r="K25" s="12" t="s">
        <v>13</v>
      </c>
      <c r="L25" s="8">
        <f>ROUND(L22*5%,0)</f>
        <v>0</v>
      </c>
    </row>
    <row r="26" spans="1:12" s="30" customFormat="1" x14ac:dyDescent="0.2">
      <c r="A26" s="51"/>
      <c r="B26" s="51"/>
      <c r="C26" s="51"/>
      <c r="D26" s="51"/>
      <c r="E26" s="51"/>
      <c r="F26" s="51"/>
      <c r="G26" s="51"/>
      <c r="H26" s="51"/>
      <c r="I26" s="51"/>
      <c r="J26" s="51"/>
      <c r="K26" s="12" t="s">
        <v>14</v>
      </c>
      <c r="L26" s="6">
        <f>ROUND(L23*19%,0)</f>
        <v>0</v>
      </c>
    </row>
    <row r="27" spans="1:12" s="30" customFormat="1" x14ac:dyDescent="0.2">
      <c r="A27" s="51"/>
      <c r="B27" s="51"/>
      <c r="C27" s="51"/>
      <c r="D27" s="51"/>
      <c r="E27" s="51"/>
      <c r="F27" s="51"/>
      <c r="G27" s="51"/>
      <c r="H27" s="51"/>
      <c r="I27" s="51"/>
      <c r="J27" s="51"/>
      <c r="K27" s="11" t="s">
        <v>15</v>
      </c>
      <c r="L27" s="7">
        <f>SUM(L25:L26)</f>
        <v>0</v>
      </c>
    </row>
    <row r="28" spans="1:12" s="30" customFormat="1" ht="59.25" customHeight="1" x14ac:dyDescent="0.2">
      <c r="A28" s="51"/>
      <c r="B28" s="51"/>
      <c r="C28" s="51"/>
      <c r="D28" s="51"/>
      <c r="E28" s="51"/>
      <c r="F28" s="51"/>
      <c r="G28" s="51"/>
      <c r="H28" s="51"/>
      <c r="I28" s="51"/>
      <c r="J28" s="51"/>
      <c r="K28" s="13" t="s">
        <v>16</v>
      </c>
      <c r="L28" s="7">
        <f>+L24+L27</f>
        <v>0</v>
      </c>
    </row>
    <row r="30" spans="1:12" x14ac:dyDescent="0.25">
      <c r="B30" s="38"/>
      <c r="C30" s="38"/>
    </row>
    <row r="31" spans="1:12" x14ac:dyDescent="0.25">
      <c r="B31" s="38"/>
      <c r="C31" s="38"/>
    </row>
    <row r="32" spans="1:12" x14ac:dyDescent="0.25">
      <c r="B32" s="38"/>
      <c r="C32" s="38"/>
    </row>
    <row r="33" spans="1:3" ht="15.75" thickBot="1" x14ac:dyDescent="0.3">
      <c r="B33" s="61"/>
      <c r="C33" s="61"/>
    </row>
    <row r="34" spans="1:3" x14ac:dyDescent="0.25">
      <c r="B34" s="56" t="s">
        <v>21</v>
      </c>
      <c r="C34" s="56"/>
    </row>
    <row r="36" spans="1:3" x14ac:dyDescent="0.25">
      <c r="A36" s="36" t="s">
        <v>2</v>
      </c>
    </row>
  </sheetData>
  <sheetProtection sheet="1" selectLockedCells="1"/>
  <mergeCells count="20">
    <mergeCell ref="A23:J28"/>
    <mergeCell ref="A22:J22"/>
    <mergeCell ref="A9:B9"/>
    <mergeCell ref="B34:C34"/>
    <mergeCell ref="D13:G13"/>
    <mergeCell ref="D15:G15"/>
    <mergeCell ref="F9:G9"/>
    <mergeCell ref="J9:K9"/>
    <mergeCell ref="B33:C33"/>
    <mergeCell ref="A20:H20"/>
    <mergeCell ref="A2:A5"/>
    <mergeCell ref="D11:G11"/>
    <mergeCell ref="K2:L2"/>
    <mergeCell ref="K3:L3"/>
    <mergeCell ref="K4:L4"/>
    <mergeCell ref="K5:L5"/>
    <mergeCell ref="A11:B15"/>
    <mergeCell ref="B2:J2"/>
    <mergeCell ref="B3:J3"/>
    <mergeCell ref="B4:J5"/>
  </mergeCells>
  <dataValidations count="1">
    <dataValidation type="decimal" allowBlank="1" showInputMessage="1" showErrorMessage="1" sqref="F19" xr:uid="{00000000-0002-0000-0000-000000000000}">
      <formula1>0</formula1>
      <formula2>100000000</formula2>
    </dataValidation>
  </dataValidations>
  <pageMargins left="0.7" right="0.7" top="0.75" bottom="0.75" header="0.3" footer="0.3"/>
  <pageSetup paperSize="5" scale="60" orientation="landscape" r:id="rId1"/>
  <colBreaks count="1" manualBreakCount="1">
    <brk id="12" max="4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Hoja2!$D$7:$D$9</xm:f>
          </x14:formula1>
          <xm:sqref>G19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7:D10"/>
  <sheetViews>
    <sheetView workbookViewId="0">
      <selection activeCell="D10" sqref="D10"/>
    </sheetView>
  </sheetViews>
  <sheetFormatPr baseColWidth="10" defaultRowHeight="15" x14ac:dyDescent="0.25"/>
  <sheetData>
    <row r="7" spans="4:4" x14ac:dyDescent="0.25">
      <c r="D7" s="5">
        <v>0</v>
      </c>
    </row>
    <row r="8" spans="4:4" x14ac:dyDescent="0.25">
      <c r="D8" s="5">
        <v>0.05</v>
      </c>
    </row>
    <row r="9" spans="4:4" x14ac:dyDescent="0.25">
      <c r="D9" s="5">
        <v>0.19</v>
      </c>
    </row>
    <row r="10" spans="4:4" x14ac:dyDescent="0.25">
      <c r="D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DARIO GONZALEZ MOLINA</dc:creator>
  <cp:lastModifiedBy>JUNG SUH JOHANA MELO PRIETO</cp:lastModifiedBy>
  <dcterms:created xsi:type="dcterms:W3CDTF">2017-04-28T13:22:52Z</dcterms:created>
  <dcterms:modified xsi:type="dcterms:W3CDTF">2021-07-06T19:57:03Z</dcterms:modified>
</cp:coreProperties>
</file>