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145- NEW - COMERCIALES\"/>
    </mc:Choice>
  </mc:AlternateContent>
  <xr:revisionPtr revIDLastSave="0" documentId="13_ncr:1_{FE629D65-0206-410F-B40A-8DB5026072D3}"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<sst xmlns="http://schemas.openxmlformats.org/spreadsheetml/2006/main" count="42" uniqueCount="41">
  <si>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</si>
  <si>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</si>
  <si>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</si>
  <si>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</si>
  <si>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</si>
  <si>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</si>
  <si>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</si>
  <si>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</si>
  <si>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</si>
  <si>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</si>
  <si>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</si>
  <si>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</si>
  <si>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</si>
  <si>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</si>
  <si>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</si>
  <si>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</si>
  <si>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</si>
  <si>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</si>
  <si>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</si>
  <si>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</si>
  <si>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</si>
  <si>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</si>
  <si>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</si>
  <si>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</si>
  <si>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</si>
  <si>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</si>
  <si>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</si>
  <si>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</si>
  <si>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</si>
  <si>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</si>
  <si>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</si>
  <si>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</si>
  <si>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</si>
  <si>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</si>
  <si>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</si>
  <si>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</si>
  <si>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</si>
  <si>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</si>
  <si>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</si>
  <si>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</si>
  <si>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Comerciales de 30 segundos en un canal regional con cobertura en Bogotá, Cundinamarca y Las principales como Medellín, Cali, Bucaramanga, Barranquilla, Pasto, Popayán. Cuyo público objetivo sean jóvenes y adultos entre 18 y 45 años de edad. El canal debe contar con un reporte de audiencia de 80 mil televidentes o más. La emisión de los 10 comerciales se realizará así: dos comerciales en un mes en el noticiero con el que cuente el canal de televisión.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</si>
</sst>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19" zoomScale="70" zoomScaleNormal="70" zoomScaleSheetLayoutView="90" zoomScalePageLayoutView="55" workbookViewId="0">
      <selection activeCell="H15" sqref="H15"/>
    </sheetView>
  </sheetViews>
  <sheetFormatPr baseColWidth="10" defaultRowHeight="15" x14ac:dyDescent="0.25"/>
  <cols>
    <col min="1" max="1" width="10.7109375" style="21" customWidth="1"/>
    <col min="2" max="2" width="47.5703125" style="21" customWidth="1"/>
    <col min="3" max="3" width="24.42578125" style="21" customWidth="1"/>
    <col min="4" max="4" width="13.28515625" style="21" customWidth="1"/>
    <col min="5" max="6" width="15" style="21" customWidth="1"/>
    <col min="7" max="7" width="19.85546875" style="21" customWidth="1"/>
    <col min="8" max="8" width="15" style="21" customWidth="1"/>
    <col min="9" max="9" width="15" style="23" customWidth="1"/>
    <col min="10" max="10" width="16.7109375" style="23" customWidth="1"/>
    <col min="11" max="11" width="20.140625" style="23" customWidth="1"/>
    <col min="12" max="12" width="21.7109375" style="23" customWidth="1"/>
    <col min="13" max="16384" width="11.42578125" style="23"/>
  </cols>
  <sheetData>
    <row r="1" spans="1:12" x14ac:dyDescent="0.25">
      <c r="F1" s="22"/>
    </row>
    <row r="2" spans="1:12" ht="15.75" customHeight="1" x14ac:dyDescent="0.25">
      <c r="A2" s="59"/>
      <c r="B2" s="60" t="s">
        <v>0</v>
      </c>
      <c r="C2" s="60"/>
      <c r="D2" s="60"/>
      <c r="E2" s="60"/>
      <c r="F2" s="60"/>
      <c r="G2" s="60"/>
      <c r="H2" s="60"/>
      <c r="I2" s="60"/>
      <c r="J2" s="60"/>
      <c r="K2" s="60" t="s">
        <v>34</v>
      </c>
      <c r="L2" s="60"/>
    </row>
    <row r="3" spans="1:12" ht="15.75" customHeight="1" x14ac:dyDescent="0.25">
      <c r="A3" s="59"/>
      <c r="B3" s="60" t="s">
        <v>1</v>
      </c>
      <c r="C3" s="60"/>
      <c r="D3" s="60"/>
      <c r="E3" s="60"/>
      <c r="F3" s="60"/>
      <c r="G3" s="60"/>
      <c r="H3" s="60"/>
      <c r="I3" s="60"/>
      <c r="J3" s="60"/>
      <c r="K3" s="60" t="s">
        <v>29</v>
      </c>
      <c r="L3" s="60"/>
    </row>
    <row r="4" spans="1:12" ht="16.5" customHeight="1" x14ac:dyDescent="0.25">
      <c r="A4" s="59"/>
      <c r="B4" s="60" t="s">
        <v>27</v>
      </c>
      <c r="C4" s="60"/>
      <c r="D4" s="60"/>
      <c r="E4" s="60"/>
      <c r="F4" s="60"/>
      <c r="G4" s="60"/>
      <c r="H4" s="60"/>
      <c r="I4" s="60"/>
      <c r="J4" s="60"/>
      <c r="K4" s="60" t="s">
        <v>30</v>
      </c>
      <c r="L4" s="60"/>
    </row>
    <row r="5" spans="1:12" ht="15" customHeight="1" x14ac:dyDescent="0.25">
      <c r="A5" s="59"/>
      <c r="B5" s="60"/>
      <c r="C5" s="60"/>
      <c r="D5" s="60"/>
      <c r="E5" s="60"/>
      <c r="F5" s="60"/>
      <c r="G5" s="60"/>
      <c r="H5" s="60"/>
      <c r="I5" s="60"/>
      <c r="J5" s="60"/>
      <c r="K5" s="60" t="s">
        <v>31</v>
      </c>
      <c r="L5" s="60"/>
    </row>
    <row r="7" spans="1:12" x14ac:dyDescent="0.25">
      <c r="A7" s="24" t="s">
        <v>37</v>
      </c>
    </row>
    <row r="8" spans="1:12" x14ac:dyDescent="0.25">
      <c r="A8" s="25" t="s">
        <v>36</v>
      </c>
    </row>
    <row r="9" spans="1:12" ht="25.5" customHeight="1" x14ac:dyDescent="0.25">
      <c r="A9" s="48" t="s">
        <v>35</v>
      </c>
      <c r="B9" s="48"/>
      <c r="C9" s="26"/>
      <c r="E9" s="27" t="s">
        <v>21</v>
      </c>
      <c r="F9" s="53"/>
      <c r="G9" s="54"/>
      <c r="I9" s="28" t="s">
        <v>16</v>
      </c>
      <c r="J9" s="55"/>
      <c r="K9" s="56"/>
    </row>
    <row r="10" spans="1:12" ht="15.75" thickBot="1" x14ac:dyDescent="0.3">
      <c r="A10" s="26"/>
      <c r="B10" s="26"/>
      <c r="C10" s="26"/>
      <c r="E10" s="29"/>
      <c r="F10" s="29"/>
      <c r="G10" s="29"/>
      <c r="I10" s="30"/>
      <c r="J10" s="31"/>
      <c r="K10" s="31"/>
    </row>
    <row r="11" spans="1:12" ht="30.75" customHeight="1" thickBot="1" x14ac:dyDescent="0.3">
      <c r="A11" s="61" t="s">
        <v>28</v>
      </c>
      <c r="B11" s="62"/>
      <c r="C11" s="32"/>
      <c r="D11" s="50" t="s">
        <v>17</v>
      </c>
      <c r="E11" s="51"/>
      <c r="F11" s="51"/>
      <c r="G11" s="52"/>
      <c r="H11" s="40"/>
      <c r="I11" s="30"/>
    </row>
    <row r="12" spans="1:12" ht="15.75" thickBot="1" x14ac:dyDescent="0.3">
      <c r="A12" s="63"/>
      <c r="B12" s="64"/>
      <c r="C12" s="32"/>
      <c r="D12" s="33"/>
      <c r="E12" s="29"/>
      <c r="F12" s="29"/>
      <c r="G12" s="29"/>
      <c r="I12" s="30"/>
    </row>
    <row r="13" spans="1:12" ht="30" customHeight="1" thickBot="1" x14ac:dyDescent="0.3">
      <c r="A13" s="63"/>
      <c r="B13" s="64"/>
      <c r="C13" s="32"/>
      <c r="D13" s="50" t="s">
        <v>18</v>
      </c>
      <c r="E13" s="51"/>
      <c r="F13" s="51"/>
      <c r="G13" s="52"/>
      <c r="H13" s="40"/>
      <c r="I13" s="30"/>
    </row>
    <row r="14" spans="1:12" ht="18.75" customHeight="1" thickBot="1" x14ac:dyDescent="0.3">
      <c r="A14" s="63"/>
      <c r="B14" s="64"/>
      <c r="C14" s="32"/>
      <c r="E14" s="29"/>
      <c r="F14" s="29"/>
      <c r="G14" s="29"/>
      <c r="I14" s="30"/>
    </row>
    <row r="15" spans="1:12" ht="24" customHeight="1" thickBot="1" x14ac:dyDescent="0.3">
      <c r="A15" s="65"/>
      <c r="B15" s="66"/>
      <c r="C15" s="32"/>
      <c r="D15" s="50" t="s">
        <v>22</v>
      </c>
      <c r="E15" s="51"/>
      <c r="F15" s="51"/>
      <c r="G15" s="52"/>
      <c r="H15" s="40"/>
      <c r="I15" s="30"/>
      <c r="J15" s="31"/>
      <c r="K15" s="31"/>
    </row>
    <row r="16" spans="1:12" x14ac:dyDescent="0.25">
      <c r="A16" s="26"/>
      <c r="B16" s="26"/>
      <c r="C16" s="26"/>
      <c r="E16" s="29"/>
      <c r="F16" s="29"/>
      <c r="G16" s="29"/>
      <c r="I16" s="30"/>
      <c r="J16" s="31"/>
      <c r="K16" s="31"/>
    </row>
    <row r="17" spans="1:12" x14ac:dyDescent="0.25">
      <c r="A17" s="42"/>
    </row>
    <row r="18" spans="1:12" s="36" customFormat="1" ht="25.5" x14ac:dyDescent="0.25">
      <c r="A18" s="34" t="s">
        <v>32</v>
      </c>
      <c r="B18" s="34" t="s">
        <v>2</v>
      </c>
      <c r="C18" s="34" t="s">
        <v>19</v>
      </c>
      <c r="D18" s="34" t="s">
        <v>3</v>
      </c>
      <c r="E18" s="34" t="s">
        <v>24</v>
      </c>
      <c r="F18" s="35" t="s">
        <v>4</v>
      </c>
      <c r="G18" s="35" t="s">
        <v>26</v>
      </c>
      <c r="H18" s="35" t="s">
        <v>5</v>
      </c>
      <c r="I18" s="35" t="s">
        <v>6</v>
      </c>
      <c r="J18" s="35" t="s">
        <v>7</v>
      </c>
      <c r="K18" s="35" t="s">
        <v>8</v>
      </c>
      <c r="L18" s="35" t="s">
        <v>9</v>
      </c>
    </row>
    <row r="19" spans="1:12" s="36" customFormat="1" ht="156.75" x14ac:dyDescent="0.2">
      <c r="A19" s="12">
        <v>1</v>
      </c>
      <c r="B19" s="37" t="s">
        <v>40</v>
      </c>
      <c r="C19" s="18"/>
      <c r="D19" s="38">
        <v>10</v>
      </c>
      <c r="E19" s="12" t="s">
        <v>39</v>
      </c>
      <c r="F19" s="19"/>
      <c r="G19" s="20">
        <v>0</v>
      </c>
      <c r="H19" s="1">
        <f>+ROUND(F19*G19,0)</f>
        <v>0</v>
      </c>
      <c r="I19" s="1">
        <f>ROUND(F19+H19,0)</f>
        <v>0</v>
      </c>
      <c r="J19" s="1">
        <f>ROUND(F19*D19,0)</f>
        <v>0</v>
      </c>
      <c r="K19" s="1">
        <f>ROUND(J19*G19,0)</f>
        <v>0</v>
      </c>
      <c r="L19" s="2">
        <f>ROUND(J19+K19,0)</f>
        <v>0</v>
      </c>
    </row>
    <row r="20" spans="1:12" s="36" customFormat="1" ht="42" customHeight="1" thickBot="1" x14ac:dyDescent="0.25">
      <c r="A20" s="32"/>
      <c r="B20" s="8"/>
      <c r="C20" s="8"/>
      <c r="D20" s="7"/>
      <c r="E20" s="9"/>
      <c r="F20" s="10"/>
      <c r="G20" s="9"/>
      <c r="H20" s="9"/>
      <c r="I20" s="11"/>
      <c r="J20" s="41"/>
      <c r="K20" s="13" t="s">
        <v>23</v>
      </c>
      <c r="L20" s="4">
        <f>SUMIF(G:G,0%,J:J)</f>
        <v>0</v>
      </c>
    </row>
    <row r="21" spans="1:12" s="36" customFormat="1" ht="29.25" customHeight="1" thickBot="1" x14ac:dyDescent="0.25">
      <c r="A21" s="45" t="s">
        <v>25</v>
      </c>
      <c r="B21" s="46"/>
      <c r="C21" s="46"/>
      <c r="D21" s="46"/>
      <c r="E21" s="46"/>
      <c r="F21" s="46"/>
      <c r="G21" s="46"/>
      <c r="H21" s="46"/>
      <c r="I21" s="46"/>
      <c r="J21" s="47"/>
      <c r="K21" s="17" t="s">
        <v>10</v>
      </c>
      <c r="L21" s="4">
        <f>SUMIF(G:G,5%,J:J)</f>
        <v>0</v>
      </c>
    </row>
    <row r="22" spans="1:12" s="36" customFormat="1" ht="77.25" customHeight="1" x14ac:dyDescent="0.2">
      <c r="A22" s="43" t="s">
        <v>33</v>
      </c>
      <c r="B22" s="43"/>
      <c r="C22" s="43"/>
      <c r="D22" s="43"/>
      <c r="E22" s="43"/>
      <c r="F22" s="43"/>
      <c r="G22" s="43"/>
      <c r="H22" s="43"/>
      <c r="I22" s="43"/>
      <c r="J22" s="43"/>
      <c r="K22" s="13" t="s">
        <v>11</v>
      </c>
      <c r="L22" s="4">
        <f>SUMIF(G:G,19%,J:J)</f>
        <v>0</v>
      </c>
    </row>
    <row r="23" spans="1:12" s="36" customFormat="1" ht="20.25" customHeight="1" x14ac:dyDescent="0.2">
      <c r="A23" s="44"/>
      <c r="B23" s="44"/>
      <c r="C23" s="44"/>
      <c r="D23" s="44"/>
      <c r="E23" s="44"/>
      <c r="F23" s="44"/>
      <c r="G23" s="44"/>
      <c r="H23" s="44"/>
      <c r="I23" s="44"/>
      <c r="J23" s="44"/>
      <c r="K23" s="14" t="s">
        <v>7</v>
      </c>
      <c r="L23" s="5">
        <f>SUM(L20:L22)</f>
        <v>0</v>
      </c>
    </row>
    <row r="24" spans="1:12" s="36" customFormat="1" ht="23.25" customHeight="1" x14ac:dyDescent="0.2">
      <c r="A24" s="44"/>
      <c r="B24" s="44"/>
      <c r="C24" s="44"/>
      <c r="D24" s="44"/>
      <c r="E24" s="44"/>
      <c r="F24" s="44"/>
      <c r="G24" s="44"/>
      <c r="H24" s="44"/>
      <c r="I24" s="44"/>
      <c r="J24" s="44"/>
      <c r="K24" s="15" t="s">
        <v>12</v>
      </c>
      <c r="L24" s="6">
        <f>ROUND(L21*5%,0)</f>
        <v>0</v>
      </c>
    </row>
    <row r="25" spans="1:12" s="36" customFormat="1" x14ac:dyDescent="0.2">
      <c r="A25" s="44"/>
      <c r="B25" s="44"/>
      <c r="C25" s="44"/>
      <c r="D25" s="44"/>
      <c r="E25" s="44"/>
      <c r="F25" s="44"/>
      <c r="G25" s="44"/>
      <c r="H25" s="44"/>
      <c r="I25" s="44"/>
      <c r="J25" s="44"/>
      <c r="K25" s="15" t="s">
        <v>13</v>
      </c>
      <c r="L25" s="4">
        <f>ROUND(L22*19%,0)</f>
        <v>0</v>
      </c>
    </row>
    <row r="26" spans="1:12" s="36" customFormat="1" x14ac:dyDescent="0.2">
      <c r="A26" s="44"/>
      <c r="B26" s="44"/>
      <c r="C26" s="44"/>
      <c r="D26" s="44"/>
      <c r="E26" s="44"/>
      <c r="F26" s="44"/>
      <c r="G26" s="44"/>
      <c r="H26" s="44"/>
      <c r="I26" s="44"/>
      <c r="J26" s="44"/>
      <c r="K26" s="14" t="s">
        <v>14</v>
      </c>
      <c r="L26" s="5">
        <f>SUM(L24:L25)</f>
        <v>0</v>
      </c>
    </row>
    <row r="27" spans="1:12" s="36" customFormat="1" ht="59.25" customHeight="1" x14ac:dyDescent="0.2">
      <c r="A27" s="44"/>
      <c r="B27" s="44"/>
      <c r="C27" s="44"/>
      <c r="D27" s="44"/>
      <c r="E27" s="44"/>
      <c r="F27" s="44"/>
      <c r="G27" s="44"/>
      <c r="H27" s="44"/>
      <c r="I27" s="44"/>
      <c r="J27" s="44"/>
      <c r="K27" s="16" t="s">
        <v>15</v>
      </c>
      <c r="L27" s="5">
        <f>+L23+L26</f>
        <v>0</v>
      </c>
    </row>
    <row r="29" spans="1:12" x14ac:dyDescent="0.25">
      <c r="B29" s="42"/>
      <c r="C29" s="42"/>
    </row>
    <row r="30" spans="1:12" x14ac:dyDescent="0.25">
      <c r="B30" s="42"/>
      <c r="C30" s="42"/>
    </row>
    <row r="31" spans="1:12" x14ac:dyDescent="0.25">
      <c r="B31" s="57"/>
      <c r="C31" s="57"/>
    </row>
    <row r="32" spans="1:12" ht="15.75" thickBot="1" x14ac:dyDescent="0.3">
      <c r="B32" s="58"/>
      <c r="C32" s="58"/>
    </row>
    <row r="33" spans="1:3" x14ac:dyDescent="0.25">
      <c r="B33" s="49" t="s">
        <v>20</v>
      </c>
      <c r="C33" s="49"/>
    </row>
    <row r="35" spans="1:3" x14ac:dyDescent="0.25">
      <c r="A35" s="39" t="s">
        <v>38</v>
      </c>
    </row>
  </sheetData>
  <sheetProtection algorithmName="SHA-512" hashValue="DIYwxjOIy/T8vK4rNksKdMcKlwZbGm79xPz33SefqAZRvwS4/sT/h4+4llPEb/znfGBK9B1DupUv/v1ySm4YzA==" saltValue="QKq440XHOk4p6tZBGzyEHA=="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1: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2021-07-06T16:15:40Z</dcterms:modified>
</cp:coreProperties>
</file>