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FUSA-00000\Desktop\COMPRAS 2021\INVITACIONES A COTIZAR\Arrendamiento Turismo\"/>
    </mc:Choice>
  </mc:AlternateContent>
  <bookViews>
    <workbookView xWindow="0" yWindow="0" windowWidth="20490" windowHeight="7050"/>
  </bookViews>
  <sheets>
    <sheet name="Hoja1" sheetId="1" r:id="rId1"/>
    <sheet name="Hoja2" sheetId="2" state="hidden" r:id="rId2"/>
  </sheets>
  <definedNames>
    <definedName name="_xlnm.Print_Area" localSheetId="0">Hoja1!$A$1:$L$35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9" i="1" l="1"/>
  <c r="I19" i="1" s="1"/>
  <c r="J19" i="1"/>
  <c r="K19" i="1" s="1"/>
  <c r="L19" i="1" s="1"/>
  <c r="L21" i="1" l="1"/>
  <c r="L24" i="1" s="1"/>
  <c r="L22" i="1" l="1"/>
  <c r="L25" i="1" s="1"/>
  <c r="L20" i="1"/>
  <c r="L26" i="1" l="1"/>
  <c r="L23" i="1"/>
  <c r="L27"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<sst xmlns="http://schemas.openxmlformats.org/spreadsheetml/2006/main" count="41" uniqueCount="40">
  <si>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</si>
  <si>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</si>
  <si>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</si>
  <si>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</si>
  <si>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</si>
  <si>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</si>
  <si>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</si>
  <si>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</si>
  <si>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</si>
  <si>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</si>
  <si>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</si>
  <si>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</si>
  <si>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</si>
  <si>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</si>
  <si>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</si>
  <si>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</si>
  <si>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</si>
  <si>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</si>
  <si>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</si>
  <si>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</si>
  <si>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</si>
  <si>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</si>
  <si>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</si>
  <si>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</si>
  <si>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</si>
  <si>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</si>
  <si>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</si>
  <si>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</si>
  <si>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</si>
  <si>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</si>
  <si>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</si>
  <si>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</si>
  <si>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</si>
  <si>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t>CÓDIGO: ABSr125</t>
  </si>
  <si>
    <t xml:space="preserve">Arrendamiento espacio físico con material profesional para actividades académicas concernientes a los núcleos temáticos: Administración de Cocina, Administración de Alimentos y Bebidas, y Administración de Mesa y Bar.
Incluye:
a. Cocina, área: 64 metros cuadrados o más: compuesta por un espacio de dedicación exclusiva a COCINA FRÍA y otra a COCINA CALIENTE.
b. Depósito, área: 20 metros cuadrados o más.
c. Barra de autoservicio, área: 15 metros cuadrados o más.
d. Comedor, área: 30 metros cuadrados o más.  
e. Área de servicio y bar.
f. Auditorio para 25 personas con pupitres o en su defecto mesas y sillas para trabajo teórico, y tablero acrílico.
g. Equipos de preparación.
h. Equipos de cocción.
i. Equipos de conservación. 
j. Batería.
k. Menaje de cocina, mesa y bar.
l. Mobiliario.
m. Lencería.
n. Vajilla.
o. Cubertería.
p. Cristalería.
</t>
  </si>
  <si>
    <t>Hora</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</si>
  <si>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</si>
  <si>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El valor a ofertar es unitario. Se evaluará el precio unitario, especificaciones técnicas y valores agregados de la propuesta. La contratación se realizará por tracto sucesivo (monto agotable), hasta el cumplimiento del plazo de ejecución o agotar el presupuesto asignado, lo que ocurra primero. El presupuesto asignado para esta necesidad corresponde a TRES MILLONES QUINIENTOS OCHENTA Y CUATRO MIL PESOS M/CTE ($3.584.000,00) y se cancelará en mensualidades vencidas según el número de horas de prestación del servicio realizadas durante el mes.</t>
  </si>
  <si>
    <t>32.1-18</t>
  </si>
  <si>
    <r>
      <rPr>
        <b/>
        <sz val="10"/>
        <color theme="1"/>
        <rFont val="Arial"/>
        <family val="2"/>
      </rPr>
      <t xml:space="preserve">FECHA DE ELABORACIÓN:   </t>
    </r>
    <r>
      <rPr>
        <sz val="10"/>
        <color theme="1"/>
        <rFont val="Arial"/>
        <family val="2"/>
      </rPr>
      <t xml:space="preserve">  </t>
    </r>
    <r>
      <rPr>
        <sz val="10"/>
        <color theme="0" tint="-0.34998626667073579"/>
        <rFont val="Arial"/>
        <family val="2"/>
      </rPr>
      <t>2021   /   09  /   27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</si>
</sst>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_-;\-* #,##0_-;_-* &quot;-&quot;_-;_-@_-"/>
    <numFmt numFmtId="165"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medium">
        <color indexed="64"/>
      </bottom>
      <diagonal/>
    </border>
  </borders>
  <cellStyleXfs count="5">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cellStyleXfs>
  <cellXfs count="65">
    <xf numFmtId="0" fontId="0" fillId="0" borderId="0" xfId="0"/>
    <xf numFmtId="0" fontId="0" fillId="2" borderId="0" xfId="0" applyFill="1"/>
    <xf numFmtId="0" fontId="1" fillId="2" borderId="0" xfId="0" applyFont="1" applyFill="1"/>
    <xf numFmtId="0" fontId="1" fillId="2" borderId="0" xfId="0" applyFont="1" applyFill="1" applyAlignment="1">
      <alignment horizontal="center"/>
    </xf>
    <xf numFmtId="0" fontId="8" fillId="3" borderId="1" xfId="0" applyFont="1" applyFill="1" applyBorder="1" applyAlignment="1" applyProtection="1">
      <alignment horizontal="center" vertical="center" wrapText="1"/>
      <protection locked="0"/>
    </xf>
    <xf numFmtId="0" fontId="3" fillId="0" borderId="0" xfId="0" applyFont="1" applyAlignment="1">
      <alignment vertical="center"/>
    </xf>
    <xf numFmtId="0" fontId="3" fillId="0" borderId="3" xfId="0" applyFont="1" applyFill="1" applyBorder="1" applyAlignment="1" applyProtection="1">
      <alignment horizontal="left" vertical="center" wrapText="1"/>
      <protection locked="0"/>
    </xf>
    <xf numFmtId="9" fontId="3" fillId="0" borderId="1" xfId="1" applyFont="1" applyFill="1" applyBorder="1" applyAlignment="1" applyProtection="1">
      <alignment horizontal="center" vertical="center"/>
      <protection locked="0"/>
    </xf>
    <xf numFmtId="165" fontId="3" fillId="0" borderId="1" xfId="3" applyFont="1" applyFill="1" applyBorder="1" applyAlignment="1" applyProtection="1">
      <alignment horizontal="center" vertical="center"/>
      <protection hidden="1"/>
    </xf>
    <xf numFmtId="165" fontId="3" fillId="0" borderId="1" xfId="3" applyFont="1" applyFill="1" applyBorder="1" applyAlignment="1" applyProtection="1">
      <alignment vertical="center"/>
      <protection hidden="1"/>
    </xf>
    <xf numFmtId="165" fontId="8" fillId="3" borderId="1" xfId="3" applyFont="1" applyFill="1" applyBorder="1" applyAlignment="1" applyProtection="1">
      <alignment horizontal="center" vertical="center" wrapText="1"/>
      <protection locked="0"/>
    </xf>
    <xf numFmtId="0" fontId="0" fillId="2" borderId="0" xfId="0" applyFill="1" applyAlignment="1">
      <alignment vertical="center"/>
    </xf>
    <xf numFmtId="9" fontId="0" fillId="0" borderId="0" xfId="1" applyFont="1"/>
    <xf numFmtId="165" fontId="3" fillId="0" borderId="1" xfId="4" applyFont="1" applyBorder="1" applyProtection="1">
      <protection hidden="1"/>
    </xf>
    <xf numFmtId="165" fontId="6" fillId="0" borderId="1" xfId="4" applyFont="1" applyBorder="1" applyProtection="1">
      <protection hidden="1"/>
    </xf>
    <xf numFmtId="165" fontId="3" fillId="0" borderId="1" xfId="4" applyFont="1" applyFill="1" applyBorder="1" applyProtection="1">
      <protection hidden="1"/>
    </xf>
    <xf numFmtId="0" fontId="3" fillId="2" borderId="0" xfId="0" applyFont="1" applyFill="1" applyBorder="1" applyAlignment="1" applyProtection="1">
      <alignment horizontal="center" vertical="center"/>
      <protection locked="0"/>
    </xf>
    <xf numFmtId="165" fontId="3" fillId="0" borderId="1" xfId="3" applyFont="1" applyBorder="1" applyAlignment="1" applyProtection="1">
      <alignment horizontal="center" vertical="center" wrapText="1"/>
      <protection hidden="1"/>
    </xf>
    <xf numFmtId="165" fontId="6" fillId="0" borderId="1" xfId="3" applyFont="1" applyBorder="1" applyAlignment="1" applyProtection="1">
      <alignment horizontal="center" vertical="center"/>
      <protection hidden="1"/>
    </xf>
    <xf numFmtId="165" fontId="3" fillId="0" borderId="1" xfId="3" applyFont="1" applyBorder="1" applyAlignment="1" applyProtection="1">
      <alignment horizontal="center" vertical="center"/>
      <protection hidden="1"/>
    </xf>
    <xf numFmtId="165" fontId="6" fillId="0" borderId="1" xfId="3" applyFont="1" applyBorder="1" applyAlignment="1" applyProtection="1">
      <alignment horizontal="center" vertical="center" wrapText="1"/>
      <protection hidden="1"/>
    </xf>
    <xf numFmtId="165" fontId="3" fillId="0" borderId="6" xfId="3" applyFont="1" applyBorder="1" applyAlignment="1" applyProtection="1">
      <alignment horizontal="center" vertical="center" wrapText="1"/>
      <protection hidden="1"/>
    </xf>
    <xf numFmtId="165" fontId="12" fillId="0" borderId="1" xfId="3" applyFont="1" applyFill="1" applyBorder="1" applyAlignment="1" applyProtection="1">
      <alignment horizontal="center" vertical="center"/>
      <protection locked="0"/>
    </xf>
    <xf numFmtId="0" fontId="8" fillId="3" borderId="1" xfId="0" applyFont="1" applyFill="1" applyBorder="1" applyAlignment="1" applyProtection="1">
      <alignment horizontal="center" vertical="center" wrapText="1"/>
      <protection hidden="1"/>
    </xf>
    <xf numFmtId="0" fontId="3" fillId="0" borderId="3" xfId="0" applyFont="1" applyFill="1" applyBorder="1" applyAlignment="1" applyProtection="1">
      <alignment horizontal="center" vertical="center"/>
      <protection hidden="1"/>
    </xf>
    <xf numFmtId="0" fontId="1" fillId="0" borderId="20" xfId="0" applyFont="1" applyBorder="1" applyAlignment="1" applyProtection="1">
      <alignment horizontal="center" vertical="center" wrapText="1"/>
      <protection hidden="1"/>
    </xf>
    <xf numFmtId="165" fontId="8" fillId="3" borderId="1" xfId="3" applyFont="1" applyFill="1" applyBorder="1" applyAlignment="1" applyProtection="1">
      <alignment horizontal="center" vertical="center" wrapText="1"/>
      <protection hidden="1"/>
    </xf>
    <xf numFmtId="0" fontId="1" fillId="2" borderId="0" xfId="0" applyFont="1" applyFill="1" applyProtection="1">
      <protection locked="0"/>
    </xf>
    <xf numFmtId="0" fontId="0" fillId="2" borderId="0" xfId="0" applyFill="1" applyProtection="1">
      <protection locked="0"/>
    </xf>
    <xf numFmtId="0" fontId="3" fillId="2" borderId="0" xfId="0" applyFont="1" applyFill="1" applyProtection="1">
      <protection locked="0"/>
    </xf>
    <xf numFmtId="0" fontId="3" fillId="2" borderId="0" xfId="0" applyFont="1" applyFill="1" applyBorder="1" applyAlignment="1" applyProtection="1">
      <alignment horizontal="left"/>
      <protection locked="0"/>
    </xf>
    <xf numFmtId="0" fontId="9" fillId="2" borderId="1" xfId="0" applyFont="1" applyFill="1" applyBorder="1" applyAlignment="1" applyProtection="1">
      <alignment vertical="center"/>
      <protection locked="0"/>
    </xf>
    <xf numFmtId="0" fontId="9" fillId="2" borderId="4" xfId="0" applyFont="1" applyFill="1" applyBorder="1" applyAlignment="1" applyProtection="1">
      <alignment vertical="center"/>
      <protection locked="0"/>
    </xf>
    <xf numFmtId="0" fontId="6" fillId="2" borderId="0" xfId="0" applyFont="1" applyFill="1" applyBorder="1" applyAlignment="1" applyProtection="1">
      <alignment horizontal="left"/>
      <protection locked="0"/>
    </xf>
    <xf numFmtId="0" fontId="9" fillId="2" borderId="0" xfId="0" applyFont="1" applyFill="1" applyBorder="1" applyAlignment="1" applyProtection="1">
      <alignment horizontal="left"/>
      <protection locked="0"/>
    </xf>
    <xf numFmtId="0" fontId="1" fillId="2" borderId="0" xfId="0" applyFont="1" applyFill="1" applyBorder="1" applyAlignment="1" applyProtection="1">
      <alignment horizontal="left"/>
      <protection locked="0"/>
    </xf>
    <xf numFmtId="0" fontId="1" fillId="2" borderId="7" xfId="0" applyFont="1" applyFill="1" applyBorder="1" applyAlignment="1" applyProtection="1">
      <alignment horizontal="center" vertical="center" wrapText="1"/>
      <protection locked="0"/>
    </xf>
    <xf numFmtId="0" fontId="1" fillId="2" borderId="0" xfId="0" applyFont="1" applyFill="1" applyAlignment="1" applyProtection="1">
      <alignment horizontal="left"/>
      <protection locked="0"/>
    </xf>
    <xf numFmtId="0" fontId="2" fillId="0" borderId="2" xfId="0" applyFont="1" applyBorder="1" applyAlignment="1">
      <alignment vertical="top" wrapText="1"/>
    </xf>
    <xf numFmtId="0" fontId="8" fillId="3" borderId="4" xfId="0" applyFont="1" applyFill="1" applyBorder="1" applyAlignment="1" applyProtection="1">
      <alignment horizontal="center" vertical="center" wrapText="1"/>
      <protection locked="0"/>
    </xf>
    <xf numFmtId="0" fontId="8" fillId="3" borderId="5" xfId="0" applyFont="1" applyFill="1" applyBorder="1" applyAlignment="1" applyProtection="1">
      <alignment horizontal="center" vertical="center" wrapText="1"/>
      <protection locked="0"/>
    </xf>
    <xf numFmtId="0" fontId="8" fillId="3" borderId="14" xfId="0" applyFont="1" applyFill="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8" fillId="3" borderId="8"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8" fillId="3" borderId="13" xfId="0" applyFont="1" applyFill="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7" xfId="0" applyFont="1" applyFill="1" applyBorder="1" applyAlignment="1" applyProtection="1">
      <alignment horizontal="center" vertical="center"/>
      <protection hidden="1"/>
    </xf>
    <xf numFmtId="0" fontId="6" fillId="2" borderId="18" xfId="0" applyFont="1" applyFill="1" applyBorder="1" applyAlignment="1" applyProtection="1">
      <alignment horizontal="center" vertical="center"/>
      <protection hidden="1"/>
    </xf>
    <xf numFmtId="0" fontId="6" fillId="2" borderId="19"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5" xfId="0" applyFont="1" applyFill="1" applyBorder="1" applyAlignment="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6" xfId="0" applyFont="1" applyFill="1" applyBorder="1" applyAlignment="1">
      <alignment horizontal="center"/>
    </xf>
    <xf numFmtId="0" fontId="3" fillId="0" borderId="20" xfId="0" applyFont="1" applyBorder="1" applyAlignment="1" applyProtection="1">
      <alignment vertical="center" wrapText="1"/>
      <protection hidden="1"/>
    </xf>
    <xf numFmtId="0" fontId="3" fillId="2" borderId="16" xfId="0" applyFont="1" applyFill="1" applyBorder="1" applyAlignment="1" applyProtection="1">
      <alignment horizontal="justify" vertical="center" wrapText="1"/>
      <protection hidden="1"/>
    </xf>
    <xf numFmtId="0" fontId="3" fillId="2" borderId="16" xfId="0" applyFont="1" applyFill="1" applyBorder="1" applyAlignment="1" applyProtection="1">
      <alignment horizontal="justify" vertical="center"/>
      <protection hidden="1"/>
    </xf>
    <xf numFmtId="0" fontId="3" fillId="2" borderId="21" xfId="0" applyFont="1" applyFill="1" applyBorder="1" applyAlignment="1" applyProtection="1">
      <alignment horizontal="justify" vertical="center"/>
      <protection hidden="1"/>
    </xf>
  </cellXfs>
  <cellStyles count="5">
    <cellStyle name="Millares" xfId="4" builtinId="3"/>
    <cellStyle name="Millares [0] 2" xfId="2"/>
    <cellStyle name="Millares 2" xfId="3"/>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5"/>
  <sheetViews>
    <sheetView tabSelected="1" zoomScale="70" zoomScaleNormal="70" zoomScaleSheetLayoutView="90" zoomScalePageLayoutView="55" workbookViewId="0">
      <selection activeCell="F19" sqref="F19"/>
    </sheetView>
  </sheetViews>
  <sheetFormatPr baseColWidth="10" defaultRowHeight="15" x14ac:dyDescent="0.25"/>
  <cols>
    <col min="1" max="1" width="10.7109375" style="2" customWidth="1"/>
    <col min="2" max="2" width="47.5703125" style="2" customWidth="1"/>
    <col min="3" max="3" width="24.42578125" style="2" customWidth="1"/>
    <col min="4" max="4" width="13.28515625" style="2" customWidth="1"/>
    <col min="5" max="6" width="15" style="2" customWidth="1"/>
    <col min="7" max="7" width="19.85546875" style="2" customWidth="1"/>
    <col min="8" max="8" width="15" style="2" customWidth="1"/>
    <col min="9" max="9" width="15" style="1" customWidth="1"/>
    <col min="10" max="10" width="16.7109375" style="1" customWidth="1"/>
    <col min="11" max="11" width="20.140625" style="1" customWidth="1"/>
    <col min="12" max="12" width="21.7109375" style="1" customWidth="1"/>
    <col min="13" max="16384" width="11.42578125" style="1"/>
  </cols>
  <sheetData>
    <row r="1" spans="1:12" x14ac:dyDescent="0.25">
      <c r="F1" s="3"/>
    </row>
    <row r="2" spans="1:12" ht="15.75" customHeight="1" x14ac:dyDescent="0.25">
      <c r="A2" s="38"/>
      <c r="B2" s="42" t="s">
        <v>0</v>
      </c>
      <c r="C2" s="42"/>
      <c r="D2" s="42"/>
      <c r="E2" s="42"/>
      <c r="F2" s="42"/>
      <c r="G2" s="42"/>
      <c r="H2" s="42"/>
      <c r="I2" s="42"/>
      <c r="J2" s="42"/>
      <c r="K2" s="42" t="s">
        <v>33</v>
      </c>
      <c r="L2" s="42"/>
    </row>
    <row r="3" spans="1:12" ht="15.75" customHeight="1" x14ac:dyDescent="0.25">
      <c r="A3" s="38"/>
      <c r="B3" s="42" t="s">
        <v>1</v>
      </c>
      <c r="C3" s="42"/>
      <c r="D3" s="42"/>
      <c r="E3" s="42"/>
      <c r="F3" s="42"/>
      <c r="G3" s="42"/>
      <c r="H3" s="42"/>
      <c r="I3" s="42"/>
      <c r="J3" s="42"/>
      <c r="K3" s="42" t="s">
        <v>29</v>
      </c>
      <c r="L3" s="42"/>
    </row>
    <row r="4" spans="1:12" ht="16.5" customHeight="1" x14ac:dyDescent="0.25">
      <c r="A4" s="38"/>
      <c r="B4" s="42" t="s">
        <v>27</v>
      </c>
      <c r="C4" s="42"/>
      <c r="D4" s="42"/>
      <c r="E4" s="42"/>
      <c r="F4" s="42"/>
      <c r="G4" s="42"/>
      <c r="H4" s="42"/>
      <c r="I4" s="42"/>
      <c r="J4" s="42"/>
      <c r="K4" s="42" t="s">
        <v>30</v>
      </c>
      <c r="L4" s="42"/>
    </row>
    <row r="5" spans="1:12" ht="15" customHeight="1" x14ac:dyDescent="0.25">
      <c r="A5" s="38"/>
      <c r="B5" s="42"/>
      <c r="C5" s="42"/>
      <c r="D5" s="42"/>
      <c r="E5" s="42"/>
      <c r="F5" s="42"/>
      <c r="G5" s="42"/>
      <c r="H5" s="42"/>
      <c r="I5" s="42"/>
      <c r="J5" s="42"/>
      <c r="K5" s="42" t="s">
        <v>31</v>
      </c>
      <c r="L5" s="42"/>
    </row>
    <row r="6" spans="1:12" s="28" customFormat="1" x14ac:dyDescent="0.25">
      <c r="A6" s="27"/>
      <c r="B6" s="27"/>
      <c r="C6" s="27"/>
      <c r="D6" s="27"/>
      <c r="E6" s="27"/>
      <c r="F6" s="27"/>
      <c r="G6" s="27"/>
      <c r="H6" s="27"/>
    </row>
    <row r="7" spans="1:12" s="28" customFormat="1" x14ac:dyDescent="0.25">
      <c r="A7" s="29">
        <v>16</v>
      </c>
      <c r="B7" s="27"/>
      <c r="C7" s="27"/>
      <c r="D7" s="27"/>
      <c r="E7" s="27"/>
      <c r="F7" s="27"/>
      <c r="G7" s="27"/>
      <c r="H7" s="27"/>
    </row>
    <row r="8" spans="1:12" s="28" customFormat="1" x14ac:dyDescent="0.25">
      <c r="A8" s="29"/>
      <c r="B8" s="27"/>
      <c r="C8" s="27"/>
      <c r="D8" s="27"/>
      <c r="E8" s="27"/>
      <c r="F8" s="27"/>
      <c r="G8" s="27"/>
      <c r="H8" s="27"/>
    </row>
    <row r="9" spans="1:12" s="28" customFormat="1" ht="25.5" customHeight="1" x14ac:dyDescent="0.25">
      <c r="A9" s="54" t="s">
        <v>39</v>
      </c>
      <c r="B9" s="54"/>
      <c r="C9" s="30"/>
      <c r="D9" s="27"/>
      <c r="E9" s="31" t="s">
        <v>21</v>
      </c>
      <c r="F9" s="56"/>
      <c r="G9" s="57"/>
      <c r="H9" s="27"/>
      <c r="I9" s="32" t="s">
        <v>16</v>
      </c>
      <c r="J9" s="58"/>
      <c r="K9" s="59"/>
    </row>
    <row r="10" spans="1:12" s="28" customFormat="1" ht="15.75" thickBot="1" x14ac:dyDescent="0.3">
      <c r="A10" s="30"/>
      <c r="B10" s="30"/>
      <c r="C10" s="30"/>
      <c r="D10" s="27"/>
      <c r="E10" s="33"/>
      <c r="F10" s="33"/>
      <c r="G10" s="33"/>
      <c r="H10" s="27"/>
      <c r="I10" s="34"/>
      <c r="J10" s="35"/>
      <c r="K10" s="35"/>
    </row>
    <row r="11" spans="1:12" s="28" customFormat="1" ht="30.75" customHeight="1" thickBot="1" x14ac:dyDescent="0.3">
      <c r="A11" s="43" t="s">
        <v>28</v>
      </c>
      <c r="B11" s="44"/>
      <c r="C11" s="16"/>
      <c r="D11" s="39" t="s">
        <v>17</v>
      </c>
      <c r="E11" s="40"/>
      <c r="F11" s="40"/>
      <c r="G11" s="41"/>
      <c r="H11" s="36"/>
      <c r="I11" s="34"/>
    </row>
    <row r="12" spans="1:12" s="28" customFormat="1" ht="15.75" thickBot="1" x14ac:dyDescent="0.3">
      <c r="A12" s="45"/>
      <c r="B12" s="46"/>
      <c r="C12" s="16"/>
      <c r="D12" s="37"/>
      <c r="E12" s="33"/>
      <c r="F12" s="33"/>
      <c r="G12" s="33"/>
      <c r="H12" s="27"/>
      <c r="I12" s="34"/>
    </row>
    <row r="13" spans="1:12" s="28" customFormat="1" ht="30" customHeight="1" thickBot="1" x14ac:dyDescent="0.3">
      <c r="A13" s="45"/>
      <c r="B13" s="46"/>
      <c r="C13" s="16"/>
      <c r="D13" s="39" t="s">
        <v>18</v>
      </c>
      <c r="E13" s="40"/>
      <c r="F13" s="40"/>
      <c r="G13" s="41"/>
      <c r="H13" s="36"/>
      <c r="I13" s="34"/>
    </row>
    <row r="14" spans="1:12" s="28" customFormat="1" ht="18.75" customHeight="1" thickBot="1" x14ac:dyDescent="0.3">
      <c r="A14" s="45"/>
      <c r="B14" s="46"/>
      <c r="C14" s="16"/>
      <c r="D14" s="27"/>
      <c r="E14" s="33"/>
      <c r="F14" s="33"/>
      <c r="G14" s="33"/>
      <c r="H14" s="27"/>
      <c r="I14" s="34"/>
    </row>
    <row r="15" spans="1:12" s="28" customFormat="1" ht="24" customHeight="1" thickBot="1" x14ac:dyDescent="0.3">
      <c r="A15" s="47"/>
      <c r="B15" s="48"/>
      <c r="C15" s="16"/>
      <c r="D15" s="39" t="s">
        <v>22</v>
      </c>
      <c r="E15" s="40"/>
      <c r="F15" s="40"/>
      <c r="G15" s="41"/>
      <c r="H15" s="36"/>
      <c r="I15" s="34"/>
      <c r="J15" s="35"/>
      <c r="K15" s="35"/>
    </row>
    <row r="16" spans="1:12" s="28" customFormat="1" x14ac:dyDescent="0.25">
      <c r="A16" s="30"/>
      <c r="B16" s="30"/>
      <c r="C16" s="30"/>
      <c r="D16" s="27"/>
      <c r="E16" s="33"/>
      <c r="F16" s="33"/>
      <c r="G16" s="33"/>
      <c r="H16" s="27"/>
      <c r="I16" s="34"/>
      <c r="J16" s="35"/>
      <c r="K16" s="35"/>
    </row>
    <row r="17" spans="1:12" s="28" customFormat="1" x14ac:dyDescent="0.25">
      <c r="A17" s="27"/>
      <c r="B17" s="27"/>
      <c r="C17" s="27"/>
      <c r="D17" s="27"/>
      <c r="E17" s="27"/>
      <c r="F17" s="27"/>
      <c r="G17" s="27"/>
      <c r="H17" s="27"/>
    </row>
    <row r="18" spans="1:12" s="11" customFormat="1" ht="38.25" x14ac:dyDescent="0.25">
      <c r="A18" s="23" t="s">
        <v>32</v>
      </c>
      <c r="B18" s="23" t="s">
        <v>2</v>
      </c>
      <c r="C18" s="4" t="s">
        <v>19</v>
      </c>
      <c r="D18" s="23" t="s">
        <v>3</v>
      </c>
      <c r="E18" s="23" t="s">
        <v>24</v>
      </c>
      <c r="F18" s="10" t="s">
        <v>4</v>
      </c>
      <c r="G18" s="26" t="s">
        <v>26</v>
      </c>
      <c r="H18" s="26" t="s">
        <v>5</v>
      </c>
      <c r="I18" s="26" t="s">
        <v>6</v>
      </c>
      <c r="J18" s="26" t="s">
        <v>7</v>
      </c>
      <c r="K18" s="26" t="s">
        <v>8</v>
      </c>
      <c r="L18" s="26" t="s">
        <v>9</v>
      </c>
    </row>
    <row r="19" spans="1:12" s="11" customFormat="1" ht="357" x14ac:dyDescent="0.25">
      <c r="A19" s="24">
        <v>1</v>
      </c>
      <c r="B19" s="61" t="s">
        <v>34</v>
      </c>
      <c r="C19" s="6"/>
      <c r="D19" s="25">
        <v>1</v>
      </c>
      <c r="E19" s="25" t="s">
        <v>35</v>
      </c>
      <c r="F19" s="22"/>
      <c r="G19" s="7">
        <v>0</v>
      </c>
      <c r="H19" s="8">
        <f t="shared" ref="H19" si="0">+ROUND(F19*G19,0)</f>
        <v>0</v>
      </c>
      <c r="I19" s="8">
        <f t="shared" ref="I19" si="1">ROUND(F19+H19,0)</f>
        <v>0</v>
      </c>
      <c r="J19" s="8">
        <f t="shared" ref="J19" si="2">ROUND(F19*D19,0)</f>
        <v>0</v>
      </c>
      <c r="K19" s="8">
        <f t="shared" ref="K19" si="3">ROUND(J19*G19,0)</f>
        <v>0</v>
      </c>
      <c r="L19" s="9">
        <f t="shared" ref="L19" si="4">ROUND(J19+K19,0)</f>
        <v>0</v>
      </c>
    </row>
    <row r="20" spans="1:12" s="11" customFormat="1" ht="42" customHeight="1" thickBot="1" x14ac:dyDescent="0.25">
      <c r="A20" s="62" t="s">
        <v>37</v>
      </c>
      <c r="B20" s="63"/>
      <c r="C20" s="63"/>
      <c r="D20" s="63"/>
      <c r="E20" s="63"/>
      <c r="F20" s="63"/>
      <c r="G20" s="63"/>
      <c r="H20" s="63"/>
      <c r="I20" s="63"/>
      <c r="J20" s="64"/>
      <c r="K20" s="17" t="s">
        <v>23</v>
      </c>
      <c r="L20" s="13">
        <f>SUMIF(G:G,0%,J:J)</f>
        <v>0</v>
      </c>
    </row>
    <row r="21" spans="1:12" s="11" customFormat="1" ht="29.25" customHeight="1" thickBot="1" x14ac:dyDescent="0.25">
      <c r="A21" s="51" t="s">
        <v>25</v>
      </c>
      <c r="B21" s="52"/>
      <c r="C21" s="52"/>
      <c r="D21" s="52"/>
      <c r="E21" s="52"/>
      <c r="F21" s="52"/>
      <c r="G21" s="52"/>
      <c r="H21" s="52"/>
      <c r="I21" s="52"/>
      <c r="J21" s="53"/>
      <c r="K21" s="21" t="s">
        <v>10</v>
      </c>
      <c r="L21" s="13">
        <f>SUMIF(G:G,5%,J:J)</f>
        <v>0</v>
      </c>
    </row>
    <row r="22" spans="1:12" s="11" customFormat="1" ht="77.25" customHeight="1" x14ac:dyDescent="0.2">
      <c r="A22" s="49" t="s">
        <v>36</v>
      </c>
      <c r="B22" s="49"/>
      <c r="C22" s="49"/>
      <c r="D22" s="49"/>
      <c r="E22" s="49"/>
      <c r="F22" s="49"/>
      <c r="G22" s="49"/>
      <c r="H22" s="49"/>
      <c r="I22" s="49"/>
      <c r="J22" s="49"/>
      <c r="K22" s="17" t="s">
        <v>11</v>
      </c>
      <c r="L22" s="13">
        <f>SUMIF(G:G,19%,J:J)</f>
        <v>0</v>
      </c>
    </row>
    <row r="23" spans="1:12" s="11" customFormat="1" ht="20.25" customHeight="1" x14ac:dyDescent="0.2">
      <c r="A23" s="50"/>
      <c r="B23" s="50"/>
      <c r="C23" s="50"/>
      <c r="D23" s="50"/>
      <c r="E23" s="50"/>
      <c r="F23" s="50"/>
      <c r="G23" s="50"/>
      <c r="H23" s="50"/>
      <c r="I23" s="50"/>
      <c r="J23" s="50"/>
      <c r="K23" s="18" t="s">
        <v>7</v>
      </c>
      <c r="L23" s="14">
        <f>SUM(L20:L22)</f>
        <v>0</v>
      </c>
    </row>
    <row r="24" spans="1:12" s="11" customFormat="1" ht="23.25" customHeight="1" x14ac:dyDescent="0.2">
      <c r="A24" s="50"/>
      <c r="B24" s="50"/>
      <c r="C24" s="50"/>
      <c r="D24" s="50"/>
      <c r="E24" s="50"/>
      <c r="F24" s="50"/>
      <c r="G24" s="50"/>
      <c r="H24" s="50"/>
      <c r="I24" s="50"/>
      <c r="J24" s="50"/>
      <c r="K24" s="19" t="s">
        <v>12</v>
      </c>
      <c r="L24" s="15">
        <f>ROUND(L21*5%,0)</f>
        <v>0</v>
      </c>
    </row>
    <row r="25" spans="1:12" s="11" customFormat="1" x14ac:dyDescent="0.2">
      <c r="A25" s="50"/>
      <c r="B25" s="50"/>
      <c r="C25" s="50"/>
      <c r="D25" s="50"/>
      <c r="E25" s="50"/>
      <c r="F25" s="50"/>
      <c r="G25" s="50"/>
      <c r="H25" s="50"/>
      <c r="I25" s="50"/>
      <c r="J25" s="50"/>
      <c r="K25" s="19" t="s">
        <v>13</v>
      </c>
      <c r="L25" s="13">
        <f>ROUND(L22*19%,0)</f>
        <v>0</v>
      </c>
    </row>
    <row r="26" spans="1:12" s="11" customFormat="1" x14ac:dyDescent="0.2">
      <c r="A26" s="50"/>
      <c r="B26" s="50"/>
      <c r="C26" s="50"/>
      <c r="D26" s="50"/>
      <c r="E26" s="50"/>
      <c r="F26" s="50"/>
      <c r="G26" s="50"/>
      <c r="H26" s="50"/>
      <c r="I26" s="50"/>
      <c r="J26" s="50"/>
      <c r="K26" s="18" t="s">
        <v>14</v>
      </c>
      <c r="L26" s="14">
        <f>SUM(L24:L25)</f>
        <v>0</v>
      </c>
    </row>
    <row r="27" spans="1:12" s="11" customFormat="1" ht="59.25" customHeight="1" x14ac:dyDescent="0.2">
      <c r="A27" s="50"/>
      <c r="B27" s="50"/>
      <c r="C27" s="50"/>
      <c r="D27" s="50"/>
      <c r="E27" s="50"/>
      <c r="F27" s="50"/>
      <c r="G27" s="50"/>
      <c r="H27" s="50"/>
      <c r="I27" s="50"/>
      <c r="J27" s="50"/>
      <c r="K27" s="20" t="s">
        <v>15</v>
      </c>
      <c r="L27" s="14">
        <f>+L23+L26</f>
        <v>0</v>
      </c>
    </row>
    <row r="32" spans="1:12" ht="15.75" thickBot="1" x14ac:dyDescent="0.3">
      <c r="B32" s="60"/>
      <c r="C32" s="60"/>
    </row>
    <row r="33" spans="1:3" x14ac:dyDescent="0.25">
      <c r="B33" s="55" t="s">
        <v>20</v>
      </c>
      <c r="C33" s="55"/>
    </row>
    <row r="35" spans="1:3" x14ac:dyDescent="0.25">
      <c r="A35" s="5" t="s">
        <v>38</v>
      </c>
    </row>
  </sheetData>
  <sheetProtection algorithmName="SHA-512" hashValue="w5WJXD7gKoYwJgEgbJA70hYv6SS+zPkHKjcgAz87GYGgZRW8Ex447hCcnrO7Xf0rRzU6YB+FCImRdDgO9uHhxg==" saltValue="fsUI2sPc4SJP4WC+YM51JA==" spinCount="100000" sheet="1" formatRows="0" insertRows="0" deleteRows="0"/>
  <mergeCells count="20">
    <mergeCell ref="A22:J27"/>
    <mergeCell ref="A21:J21"/>
    <mergeCell ref="A9:B9"/>
    <mergeCell ref="B33:C33"/>
    <mergeCell ref="D13:G13"/>
    <mergeCell ref="D15:G15"/>
    <mergeCell ref="F9:G9"/>
    <mergeCell ref="J9:K9"/>
    <mergeCell ref="B32:C32"/>
    <mergeCell ref="A20:J20"/>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12">
        <v>0</v>
      </c>
    </row>
    <row r="8" spans="4:4" x14ac:dyDescent="0.25">
      <c r="D8" s="12">
        <v>0.05</v>
      </c>
    </row>
    <row r="9" spans="4:4" x14ac:dyDescent="0.25">
      <c r="D9" s="12">
        <v>0.19</v>
      </c>
    </row>
    <row r="10" spans="4:4" x14ac:dyDescent="0.25">
      <c r="D10" s="1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FUSA-00000</cp:lastModifiedBy>
  <dcterms:created xsi:type="dcterms:W3CDTF">2017-04-28T13:22:52Z</dcterms:created>
  <dcterms:modified xsi:type="dcterms:W3CDTF">2021-09-23T22:58:15Z</dcterms:modified>
</cp:coreProperties>
</file>