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C:\Users\ubate\Desktop\COMPRAS 2021\1. COMPRAS\12 EQUIPO ALIMENTO BALAN\DOCS. PUBLICACIÓN\"/>
    </mc:Choice>
  </mc:AlternateContent>
  <bookViews>
    <workbookView xWindow="0" yWindow="0" windowWidth="19200" windowHeight="6470"/>
  </bookViews>
  <sheets>
    <sheet name="Hoja1" sheetId="1" r:id="rId1"/>
    <sheet name="Hoja2" sheetId="2" state="hidden" r:id="rId2"/>
  </sheets>
  <definedNames>
    <definedName name="_xlnm.Print_Area" localSheetId="0">Hoja1!$A$1:$L$38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1" i="1" l="1"/>
  <c r="I21" i="1" s="1"/>
  <c r="J21" i="1"/>
  <c r="K21" i="1" s="1"/>
  <c r="L21" i="1" s="1"/>
  <c r="H22" i="1"/>
  <c r="I22" i="1" s="1"/>
  <c r="J22" i="1"/>
  <c r="K22" i="1" s="1"/>
  <c r="J20" i="1"/>
  <c r="H20" i="1"/>
  <c r="I20" i="1" s="1"/>
  <c r="L22" i="1" l="1"/>
  <c r="K20" i="1"/>
  <c r="L20" i="1" s="1"/>
  <c r="L24" i="1"/>
  <c r="L27" i="1" s="1"/>
  <c r="A21" i="1" l="1"/>
  <c r="A22" i="1" s="1"/>
  <c r="L25" i="1" l="1"/>
  <c r="L28" i="1" s="1"/>
  <c r="L23" i="1"/>
  <c r="L29" i="1" l="1"/>
  <c r="L26" i="1"/>
  <c r="L30" i="1" l="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<sst xmlns="http://schemas.openxmlformats.org/spreadsheetml/2006/main" count="46" uniqueCount="43">
  <si>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</si>
  <si>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</si>
  <si>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</si>
  <si>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</si>
  <si>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</si>
  <si>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</si>
  <si>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</si>
  <si>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</si>
  <si>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</si>
  <si>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</si>
  <si>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</si>
  <si>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</si>
  <si>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</si>
  <si>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</si>
  <si>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</si>
  <si>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</si>
  <si>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</si>
  <si>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</si>
  <si>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</si>
  <si>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</si>
  <si>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</si>
  <si>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</si>
  <si>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</si>
  <si>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VALOR NO GRAVADO (TARIFA 0)</t>
  </si>
  <si>
    <t>UNIDAD DE MEDIDA</t>
  </si>
  <si>
    <t>ASPECTOS OBLIGATORIOS A TENER EN CUENTA</t>
  </si>
  <si>
    <t xml:space="preserve">PORCENTAJE DE IVA </t>
  </si>
  <si>
    <t>COTIZACIÓN PARA PROCESOS DE BIENES Y/O SERVICIOS</t>
  </si>
  <si>
    <t>TIPO DE CONTRIBUYENTE
 (Seleccione una de las siguientes opciones)</t>
  </si>
  <si>
    <t>VERSIÓN: 1</t>
  </si>
  <si>
    <t>VIGENCIA: 2021-05-24</t>
  </si>
  <si>
    <t>PÁGINA: 1 de 1</t>
  </si>
  <si>
    <t xml:space="preserve">ÍTEM </t>
  </si>
  <si>
    <r>
      <rPr>
        <b/>
        <sz val="10"/>
        <color theme="1"/>
        <rFont val="Arial"/>
        <family val="2"/>
      </rPr>
      <t>NOTA 1:</t>
    </r>
    <r>
      <rPr>
        <sz val="10"/>
        <color theme="1"/>
        <rFont val="Arial"/>
        <family val="2"/>
      </rPr>
      <t xml:space="preserve"> Señor cotizante recuerde que este formato se encuentra formulado y no admite valores con decimales en los precios unitarios.                                                                                                                                                                                                                         </t>
    </r>
    <r>
      <rPr>
        <b/>
        <sz val="10"/>
        <color theme="1"/>
        <rFont val="Arial"/>
        <family val="2"/>
      </rPr>
      <t>NOTA 2:</t>
    </r>
    <r>
      <rPr>
        <sz val="10"/>
        <color theme="1"/>
        <rFont val="Arial"/>
        <family val="2"/>
      </rPr>
      <t xml:space="preserve"> Tenga en cuenta el “Art. 477” del estatuto tributario, donde se presenta la aclaración de productos exentos.                                                                                                                                                                                                                                                               </t>
    </r>
    <r>
      <rPr>
        <b/>
        <sz val="10"/>
        <color theme="1"/>
        <rFont val="Arial"/>
        <family val="2"/>
      </rPr>
      <t>NOTA 3:</t>
    </r>
    <r>
      <rPr>
        <sz val="10"/>
        <color theme="1"/>
        <rFont val="Arial"/>
        <family val="2"/>
      </rPr>
      <t xml:space="preserve"> Tenga en cuenta el “Art. 476” del estatuto tributario,  donde se presenta la aclaración de productos y servicios excluidos.                                                                                                                                                                                                                                           </t>
    </r>
    <r>
      <rPr>
        <b/>
        <sz val="10"/>
        <color theme="1"/>
        <rFont val="Arial"/>
        <family val="2"/>
      </rPr>
      <t xml:space="preserve">NOTA 4: </t>
    </r>
    <r>
      <rPr>
        <sz val="10"/>
        <color theme="1"/>
        <rFont val="Arial"/>
        <family val="2"/>
      </rPr>
      <t xml:space="preserve">Los productos y servicios ofertados por la persona naturales  </t>
    </r>
    <r>
      <rPr>
        <b/>
        <sz val="10"/>
        <color theme="1"/>
        <rFont val="Arial"/>
        <family val="2"/>
      </rPr>
      <t>NO RESPONSABLES DE IVA</t>
    </r>
    <r>
      <rPr>
        <sz val="10"/>
        <color theme="1"/>
        <rFont val="Arial"/>
        <family val="2"/>
      </rPr>
      <t xml:space="preserve"> deberán marcar el porcentaje de IVA tarifa CERO (0).                                                                                                                                                                                                                                                                                                                                                                                                                                                                                                     </t>
    </r>
    <r>
      <rPr>
        <b/>
        <sz val="10"/>
        <color theme="1"/>
        <rFont val="Arial"/>
        <family val="2"/>
      </rPr>
      <t>NOTA 5:</t>
    </r>
    <r>
      <rPr>
        <sz val="10"/>
        <color theme="1"/>
        <rFont val="Arial"/>
        <family val="2"/>
      </rPr>
      <t xml:space="preserve"> Los bienes y/o servicios que se encuentren ofertados con tarifa diferencial a lo contemplado en estatuto Tributario y normas concordantes, deberán  allegar  aclaración como anexo por el oferente en los términos  Tributarios  que lo sustente. En caso de </t>
    </r>
    <r>
      <rPr>
        <b/>
        <sz val="10"/>
        <color theme="1"/>
        <rFont val="Arial"/>
        <family val="2"/>
      </rPr>
      <t>NO APORTAR</t>
    </r>
    <r>
      <rPr>
        <sz val="10"/>
        <color theme="1"/>
        <rFont val="Arial"/>
        <family val="2"/>
      </rPr>
      <t xml:space="preserve"> dicha información se establece como causal de rechazo de la COTIZACIÓN PARA PROCESO GESTIÓN BIENES Y/O SERVICIOS                                                                                                                                                                                                                                                                                                         </t>
    </r>
    <r>
      <rPr>
        <b/>
        <sz val="10"/>
        <color theme="1"/>
        <rFont val="Arial"/>
        <family val="2"/>
      </rPr>
      <t>NOTA 6:</t>
    </r>
    <r>
      <rPr>
        <sz val="10"/>
        <color theme="1"/>
        <rFont val="Arial"/>
        <family val="2"/>
      </rPr>
      <t xml:space="preserve"> La validez de la cotización no podrá ser Inferior 30 días.                                                                                                                                                                                                                                                                                                                             </t>
    </r>
    <r>
      <rPr>
        <b/>
        <sz val="10"/>
        <color theme="1"/>
        <rFont val="Arial"/>
        <family val="2"/>
      </rPr>
      <t>NOTA 7:</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8:</t>
    </r>
    <r>
      <rPr>
        <sz val="10"/>
        <color theme="1"/>
        <rFont val="Arial"/>
        <family val="2"/>
      </rPr>
      <t xml:space="preserve"> Verifique el término de ejecución establecido en el ABSr097 que soporta la cotización.                                                                                                                                                                                                                                                                </t>
    </r>
    <r>
      <rPr>
        <b/>
        <sz val="10"/>
        <color theme="1"/>
        <rFont val="Arial"/>
        <family val="2"/>
      </rPr>
      <t xml:space="preserve">NOTA 9: </t>
    </r>
    <r>
      <rPr>
        <sz val="10"/>
        <color theme="1"/>
        <rFont val="Arial"/>
        <family val="2"/>
      </rPr>
      <t>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Si el numero de ofertas supera las 5 cotizaciones, el porcentaje será calculado durante la evaluación de la misma y solo se analizaran aquellas justificaciones de las ofertas que estén por debajo de dicho porcentaje.</t>
    </r>
    <r>
      <rPr>
        <b/>
        <sz val="10"/>
        <color theme="1"/>
        <rFont val="Arial"/>
        <family val="2"/>
      </rPr>
      <t xml:space="preserve">                                                                                                                                                                                                                                                           
NOTA 10: </t>
    </r>
    <r>
      <rPr>
        <sz val="10"/>
        <color theme="1"/>
        <rFont val="Arial"/>
        <family val="2"/>
      </rPr>
      <t xml:space="preserve">Señor cotizante recuerde revisar el </t>
    </r>
    <r>
      <rPr>
        <b/>
        <sz val="10"/>
        <color theme="1"/>
        <rFont val="Arial"/>
        <family val="2"/>
      </rPr>
      <t>ABSr097</t>
    </r>
    <r>
      <rPr>
        <sz val="10"/>
        <color theme="1"/>
        <rFont val="Arial"/>
        <family val="2"/>
      </rPr>
      <t xml:space="preserve"> en su totalidad y tener en cuenta todas las condiciones establecidas para la presentación de la cotización.
</t>
    </r>
    <r>
      <rPr>
        <b/>
        <sz val="10"/>
        <color theme="1"/>
        <rFont val="Arial"/>
        <family val="2"/>
      </rPr>
      <t xml:space="preserve">
</t>
    </r>
  </si>
  <si>
    <t>CÓDIGO: ABSr125</t>
  </si>
  <si>
    <t>UNIDAD</t>
  </si>
  <si>
    <t>32.</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</si>
  <si>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</si>
  <si>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</si>
  <si>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32.1-4.1</t>
  </si>
  <si>
    <t>PELETIZADORA 100KILOS/HORA ALIMENTO PARA ANIMALES: Equipo en acero Inoxidable, en tubo de acero de 8”x0,50cm Motor de 5HP bifasico, caja reductora de 1 a 180 rpm Rodillos en acero templado de 120mmx3,5” (2)matriz en acero templado cementado, perforados de 4mm y6mm. Eje de acero inoxidable 304 de 35mm Tolva de salida en acero inoxidable 304 con inclinación de 30° Tolva de entrada vertical en acero inoxidable 304 de 30X30 tipo cono. Equipo de protección de guarda motor con botón on off. Estructura metálica en tubo de 25X25mm con pintura tipo spray. Plato evacuador de 8” en acero inoxidable. Plataforma de soporte y ruedas. Producción de 80 a 100 kilos/h Peso aproximado 70kilos</t>
  </si>
  <si>
    <t>MEZCLADORA HACER 50KILOS /BACHE ALIMENTO PARA ANIMALES Tanque de acero inoxidable 304, 0,40cmx0.60cmx0,70cm Motorreductor de 2.5HP Bifásico, caja reductora de 30rpm,con cambio de giro, Aspas helicoidal tipo blender, Tolva de salida con registro de control de paso Tapa en acero inoxidable 304 Eje en acero inoxidable de 30mm Chumaceras de soporte de 30mm Base en tubo cuadrado de 25X25mm en acero inoxidable Producción de 50kilos/bache 15min Peso 60 kilos.</t>
  </si>
  <si>
    <t>MOLINO DE MARTILLOS HACER 80 A 100KILOS/BACHE ALIMENTO PARA ANIMALES Molino en lámina HR de 3mm con base en tubo cuadrado de 25X25mm. Criba perforada 2mm y 5mm. Estructura de soporte para martillos en lámina 5/16 Motor de 5HP bifásico de 220V a 1700rpm. Equipo de protección guarda motor y botón on off Eje en acero de 30mm. 18 martillos de 10cms en platina calibrada de ¼ X 10cm Chumaceras de 30mm Tolva entrada de producto con contratapa para graduación de paso de granos Separadores. Salida descargue inferior con soporte para lona Peso: 50kilos Producción de 80 a 100 kilos/hora.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</si>
</sst>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14"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b/>
      <sz val="11"/>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rgb="FF00482B"/>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s>
  <cellStyleXfs count="5">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cellStyleXfs>
  <cellXfs count="68">
    <xf numFmtId="0" fontId="0" fillId="0" borderId="0" xfId="0"/>
    <xf numFmtId="9" fontId="3" fillId="0" borderId="1" xfId="1" applyFont="1" applyFill="1" applyBorder="1" applyAlignment="1" applyProtection="1">
      <alignment horizontal="center" vertical="center"/>
      <protection locked="0"/>
    </xf>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3" fillId="0" borderId="3" xfId="0" applyFont="1" applyFill="1" applyBorder="1" applyAlignment="1" applyProtection="1">
      <alignment horizontal="center" vertical="center"/>
    </xf>
    <xf numFmtId="43" fontId="3" fillId="0" borderId="1" xfId="3" applyFont="1" applyBorder="1" applyAlignment="1" applyProtection="1">
      <alignment horizontal="center" vertical="center" wrapText="1"/>
      <protection hidden="1"/>
    </xf>
    <xf numFmtId="43" fontId="6" fillId="0" borderId="1" xfId="3" applyFont="1" applyBorder="1" applyAlignment="1" applyProtection="1">
      <alignment horizontal="center" vertical="center"/>
      <protection hidden="1"/>
    </xf>
    <xf numFmtId="43" fontId="3" fillId="0" borderId="1" xfId="3" applyFont="1" applyBorder="1" applyAlignment="1" applyProtection="1">
      <alignment horizontal="center" vertical="center"/>
      <protection hidden="1"/>
    </xf>
    <xf numFmtId="43" fontId="6" fillId="0" borderId="1" xfId="3" applyFont="1" applyBorder="1" applyAlignment="1" applyProtection="1">
      <alignment horizontal="center" vertical="center" wrapText="1"/>
      <protection hidden="1"/>
    </xf>
    <xf numFmtId="43" fontId="3" fillId="0" borderId="6" xfId="3" applyFont="1" applyBorder="1" applyAlignment="1" applyProtection="1">
      <alignment horizontal="center" vertical="center" wrapText="1"/>
      <protection hidden="1"/>
    </xf>
    <xf numFmtId="43" fontId="12" fillId="0" borderId="1" xfId="3" applyFont="1" applyFill="1" applyBorder="1" applyAlignment="1" applyProtection="1">
      <alignment horizontal="center" vertical="center"/>
      <protection locked="0"/>
    </xf>
    <xf numFmtId="0" fontId="1" fillId="2" borderId="0" xfId="0" applyFont="1" applyFill="1" applyProtection="1"/>
    <xf numFmtId="0" fontId="1" fillId="2" borderId="0" xfId="0" applyFont="1" applyFill="1" applyAlignment="1" applyProtection="1">
      <alignment horizontal="center"/>
    </xf>
    <xf numFmtId="0" fontId="0" fillId="2" borderId="0" xfId="0" applyFill="1" applyProtection="1"/>
    <xf numFmtId="0" fontId="3" fillId="2" borderId="0" xfId="0" applyFont="1" applyFill="1" applyProtection="1"/>
    <xf numFmtId="0" fontId="3" fillId="2" borderId="0" xfId="0" applyFont="1" applyFill="1" applyBorder="1" applyAlignment="1" applyProtection="1">
      <alignment horizontal="left"/>
    </xf>
    <xf numFmtId="0" fontId="9" fillId="2" borderId="1" xfId="0" applyFont="1" applyFill="1" applyBorder="1" applyAlignment="1" applyProtection="1">
      <alignment vertical="center"/>
    </xf>
    <xf numFmtId="0" fontId="9" fillId="2" borderId="4" xfId="0" applyFont="1" applyFill="1" applyBorder="1" applyAlignment="1" applyProtection="1">
      <alignment vertical="center"/>
    </xf>
    <xf numFmtId="0" fontId="6" fillId="2" borderId="0" xfId="0" applyFont="1" applyFill="1" applyBorder="1" applyAlignment="1" applyProtection="1">
      <alignment horizontal="left"/>
    </xf>
    <xf numFmtId="0" fontId="9" fillId="2" borderId="0" xfId="0" applyFont="1" applyFill="1" applyBorder="1" applyAlignment="1" applyProtection="1">
      <alignment horizontal="left"/>
    </xf>
    <xf numFmtId="0" fontId="1" fillId="2" borderId="0" xfId="0" applyFont="1" applyFill="1" applyBorder="1" applyAlignment="1" applyProtection="1">
      <alignment horizontal="left"/>
    </xf>
    <xf numFmtId="0" fontId="3" fillId="2" borderId="0" xfId="0" applyFont="1" applyFill="1" applyBorder="1" applyAlignment="1" applyProtection="1">
      <alignment horizontal="center" vertical="center"/>
    </xf>
    <xf numFmtId="0" fontId="1" fillId="2" borderId="0" xfId="0" applyFont="1" applyFill="1" applyAlignment="1" applyProtection="1">
      <alignment horizontal="left"/>
    </xf>
    <xf numFmtId="0" fontId="8" fillId="3" borderId="1" xfId="0" applyFont="1" applyFill="1" applyBorder="1" applyAlignment="1" applyProtection="1">
      <alignment horizontal="center" vertical="center" wrapText="1"/>
    </xf>
    <xf numFmtId="43" fontId="8" fillId="3" borderId="1" xfId="3" applyFont="1" applyFill="1" applyBorder="1" applyAlignment="1" applyProtection="1">
      <alignment horizontal="center" vertical="center" wrapText="1"/>
    </xf>
    <xf numFmtId="0" fontId="0" fillId="2" borderId="0" xfId="0" applyFill="1" applyAlignment="1" applyProtection="1">
      <alignment vertical="center"/>
    </xf>
    <xf numFmtId="0" fontId="3" fillId="2" borderId="0" xfId="0" applyFont="1" applyFill="1" applyBorder="1" applyAlignment="1" applyProtection="1">
      <alignment horizontal="left" vertical="center" wrapText="1"/>
    </xf>
    <xf numFmtId="43" fontId="3" fillId="2" borderId="0" xfId="3" applyFont="1" applyFill="1" applyBorder="1" applyAlignment="1" applyProtection="1">
      <alignment horizontal="center" vertical="center"/>
    </xf>
    <xf numFmtId="9" fontId="3" fillId="2" borderId="0" xfId="1" applyFont="1" applyFill="1" applyBorder="1" applyAlignment="1" applyProtection="1">
      <alignment horizontal="center" vertical="center"/>
    </xf>
    <xf numFmtId="0" fontId="3" fillId="2" borderId="0" xfId="0" applyFont="1" applyFill="1" applyAlignment="1" applyProtection="1">
      <alignment vertical="center"/>
    </xf>
    <xf numFmtId="0" fontId="3" fillId="0" borderId="0" xfId="0" applyFont="1" applyAlignment="1" applyProtection="1">
      <alignment vertical="center"/>
    </xf>
    <xf numFmtId="0" fontId="3" fillId="0" borderId="3" xfId="0" applyFont="1" applyFill="1" applyBorder="1" applyAlignment="1" applyProtection="1">
      <alignment horizontal="left" vertical="center" wrapText="1"/>
      <protection locked="0"/>
    </xf>
    <xf numFmtId="0" fontId="1" fillId="2" borderId="7" xfId="0" applyFont="1" applyFill="1" applyBorder="1" applyAlignment="1" applyProtection="1">
      <alignment horizontal="center" vertical="center" wrapText="1"/>
      <protection locked="0"/>
    </xf>
    <xf numFmtId="0" fontId="6" fillId="2" borderId="0" xfId="0" applyFont="1" applyFill="1" applyProtection="1"/>
    <xf numFmtId="0" fontId="9" fillId="2" borderId="0" xfId="0" applyFont="1" applyFill="1" applyProtection="1"/>
    <xf numFmtId="0" fontId="13" fillId="2" borderId="0" xfId="0" applyFont="1" applyFill="1" applyProtection="1"/>
    <xf numFmtId="0" fontId="1" fillId="2" borderId="0" xfId="0" applyFont="1" applyFill="1" applyProtection="1">
      <protection locked="0"/>
    </xf>
    <xf numFmtId="0" fontId="1" fillId="0" borderId="20" xfId="0" applyFont="1" applyFill="1" applyBorder="1" applyAlignment="1">
      <alignment horizontal="center" vertical="center" wrapText="1"/>
    </xf>
    <xf numFmtId="0" fontId="0" fillId="0" borderId="0" xfId="0" applyFill="1" applyAlignment="1" applyProtection="1">
      <alignment vertical="center"/>
    </xf>
    <xf numFmtId="0" fontId="3" fillId="0" borderId="3"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6" fillId="2" borderId="17" xfId="0" applyFont="1" applyFill="1" applyBorder="1" applyAlignment="1" applyProtection="1">
      <alignment horizontal="center" vertical="center"/>
    </xf>
    <xf numFmtId="0" fontId="6" fillId="2" borderId="18" xfId="0" applyFont="1" applyFill="1" applyBorder="1" applyAlignment="1" applyProtection="1">
      <alignment horizontal="center" vertical="center"/>
    </xf>
    <xf numFmtId="0" fontId="6" fillId="2" borderId="19" xfId="0" applyFont="1" applyFill="1" applyBorder="1" applyAlignment="1" applyProtection="1">
      <alignment horizontal="center" vertical="center"/>
    </xf>
    <xf numFmtId="0" fontId="3" fillId="2" borderId="1" xfId="0" applyFont="1" applyFill="1" applyBorder="1" applyAlignment="1" applyProtection="1">
      <alignment horizontal="left" vertical="center"/>
      <protection locked="0"/>
    </xf>
    <xf numFmtId="0" fontId="9" fillId="2" borderId="15" xfId="0" applyFont="1" applyFill="1" applyBorder="1" applyAlignment="1" applyProtection="1">
      <alignment horizontal="center"/>
    </xf>
    <xf numFmtId="0" fontId="8" fillId="3" borderId="4"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0" fontId="8" fillId="3" borderId="14" xfId="0" applyFont="1" applyFill="1" applyBorder="1" applyAlignment="1" applyProtection="1">
      <alignment horizontal="center" vertical="center" wrapText="1"/>
    </xf>
    <xf numFmtId="0" fontId="6" fillId="2" borderId="4"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2" borderId="16" xfId="0" applyFont="1" applyFill="1" applyBorder="1" applyAlignment="1" applyProtection="1">
      <alignment horizontal="center"/>
      <protection locked="0"/>
    </xf>
    <xf numFmtId="0" fontId="2" fillId="0" borderId="2" xfId="0" applyFont="1" applyBorder="1" applyAlignment="1" applyProtection="1">
      <alignment vertical="top" wrapText="1"/>
    </xf>
    <xf numFmtId="0" fontId="4" fillId="0" borderId="1" xfId="0" applyFont="1" applyBorder="1" applyAlignment="1" applyProtection="1">
      <alignment horizontal="center" vertical="center" wrapText="1"/>
    </xf>
    <xf numFmtId="0" fontId="8" fillId="3" borderId="8" xfId="0" applyFont="1" applyFill="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8" fillId="3" borderId="10"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2" xfId="0" applyFont="1" applyFill="1" applyBorder="1" applyAlignment="1" applyProtection="1">
      <alignment horizontal="center" vertical="center" wrapText="1"/>
    </xf>
    <xf numFmtId="0" fontId="8" fillId="3" borderId="13" xfId="0" applyFont="1" applyFill="1" applyBorder="1" applyAlignment="1" applyProtection="1">
      <alignment horizontal="center" vertical="center" wrapText="1"/>
    </xf>
    <xf numFmtId="0" fontId="1" fillId="0" borderId="20" xfId="0" applyFont="1" applyBorder="1" applyAlignment="1">
      <alignment horizontal="center" vertical="center" wrapText="1"/>
    </xf>
    <xf numFmtId="0" fontId="1" fillId="0" borderId="20" xfId="0" applyFont="1" applyBorder="1" applyAlignment="1">
      <alignment vertical="center" wrapText="1"/>
    </xf>
  </cellXfs>
  <cellStyles count="5">
    <cellStyle name="Millares" xfId="4" builtinId="3"/>
    <cellStyle name="Millares [0] 2" xfId="2"/>
    <cellStyle name="Millares 2" xfId="3"/>
    <cellStyle name="Normal" xfId="0" builtinId="0"/>
    <cellStyle name="Porcentaje" xfId="1" builtinId="5"/>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38"/>
  <sheetViews>
    <sheetView tabSelected="1" zoomScale="90" zoomScaleNormal="90" zoomScaleSheetLayoutView="90" zoomScalePageLayoutView="55" workbookViewId="0">
      <selection activeCell="B31" sqref="B31"/>
    </sheetView>
  </sheetViews>
  <sheetFormatPr baseColWidth="10" defaultColWidth="11.453125" defaultRowHeight="14.5" x14ac:dyDescent="0.35"/>
  <cols>
    <col min="1" max="1" width="10.7265625" style="15" customWidth="1"/>
    <col min="2" max="2" width="47.54296875" style="15" customWidth="1"/>
    <col min="3" max="3" width="24.453125" style="15" customWidth="1"/>
    <col min="4" max="4" width="13.26953125" style="15" customWidth="1"/>
    <col min="5" max="6" width="15" style="15" customWidth="1"/>
    <col min="7" max="7" width="19.81640625" style="15" customWidth="1"/>
    <col min="8" max="8" width="15" style="15" customWidth="1"/>
    <col min="9" max="9" width="15" style="17" customWidth="1"/>
    <col min="10" max="10" width="16.7265625" style="17" customWidth="1"/>
    <col min="11" max="11" width="20.1796875" style="17" customWidth="1"/>
    <col min="12" max="12" width="21.7265625" style="17" customWidth="1"/>
    <col min="13" max="16384" width="11.453125" style="17"/>
  </cols>
  <sheetData>
    <row r="1" spans="1:12" x14ac:dyDescent="0.35">
      <c r="F1" s="16"/>
    </row>
    <row r="2" spans="1:12" ht="15.75" customHeight="1" x14ac:dyDescent="0.35">
      <c r="A2" s="58"/>
      <c r="B2" s="59" t="s">
        <v>0</v>
      </c>
      <c r="C2" s="59"/>
      <c r="D2" s="59"/>
      <c r="E2" s="59"/>
      <c r="F2" s="59"/>
      <c r="G2" s="59"/>
      <c r="H2" s="59"/>
      <c r="I2" s="59"/>
      <c r="J2" s="59"/>
      <c r="K2" s="59" t="s">
        <v>34</v>
      </c>
      <c r="L2" s="59"/>
    </row>
    <row r="3" spans="1:12" ht="15.75" customHeight="1" x14ac:dyDescent="0.35">
      <c r="A3" s="58"/>
      <c r="B3" s="59" t="s">
        <v>1</v>
      </c>
      <c r="C3" s="59"/>
      <c r="D3" s="59"/>
      <c r="E3" s="59"/>
      <c r="F3" s="59"/>
      <c r="G3" s="59"/>
      <c r="H3" s="59"/>
      <c r="I3" s="59"/>
      <c r="J3" s="59"/>
      <c r="K3" s="59" t="s">
        <v>29</v>
      </c>
      <c r="L3" s="59"/>
    </row>
    <row r="4" spans="1:12" ht="16.5" customHeight="1" x14ac:dyDescent="0.35">
      <c r="A4" s="58"/>
      <c r="B4" s="59" t="s">
        <v>27</v>
      </c>
      <c r="C4" s="59"/>
      <c r="D4" s="59"/>
      <c r="E4" s="59"/>
      <c r="F4" s="59"/>
      <c r="G4" s="59"/>
      <c r="H4" s="59"/>
      <c r="I4" s="59"/>
      <c r="J4" s="59"/>
      <c r="K4" s="59" t="s">
        <v>30</v>
      </c>
      <c r="L4" s="59"/>
    </row>
    <row r="5" spans="1:12" ht="15" customHeight="1" x14ac:dyDescent="0.35">
      <c r="A5" s="58"/>
      <c r="B5" s="59"/>
      <c r="C5" s="59"/>
      <c r="D5" s="59"/>
      <c r="E5" s="59"/>
      <c r="F5" s="59"/>
      <c r="G5" s="59"/>
      <c r="H5" s="59"/>
      <c r="I5" s="59"/>
      <c r="J5" s="59"/>
      <c r="K5" s="59" t="s">
        <v>31</v>
      </c>
      <c r="L5" s="59"/>
    </row>
    <row r="7" spans="1:12" x14ac:dyDescent="0.35">
      <c r="A7" s="18" t="s">
        <v>36</v>
      </c>
    </row>
    <row r="8" spans="1:12" x14ac:dyDescent="0.35">
      <c r="A8" s="18"/>
    </row>
    <row r="9" spans="1:12" s="39" customFormat="1" x14ac:dyDescent="0.35">
      <c r="A9" s="37" t="s">
        <v>38</v>
      </c>
      <c r="B9" s="38"/>
      <c r="C9" s="38"/>
      <c r="D9" s="38"/>
      <c r="E9" s="38"/>
      <c r="F9" s="38"/>
      <c r="G9" s="38"/>
      <c r="H9" s="38"/>
    </row>
    <row r="10" spans="1:12" ht="25.5" customHeight="1" x14ac:dyDescent="0.35">
      <c r="A10" s="48" t="s">
        <v>37</v>
      </c>
      <c r="B10" s="48"/>
      <c r="C10" s="19"/>
      <c r="E10" s="20" t="s">
        <v>21</v>
      </c>
      <c r="F10" s="53"/>
      <c r="G10" s="54"/>
      <c r="I10" s="21" t="s">
        <v>16</v>
      </c>
      <c r="J10" s="55"/>
      <c r="K10" s="56"/>
    </row>
    <row r="11" spans="1:12" ht="15" thickBot="1" x14ac:dyDescent="0.4">
      <c r="A11" s="19"/>
      <c r="B11" s="19"/>
      <c r="C11" s="19"/>
      <c r="E11" s="22"/>
      <c r="F11" s="22"/>
      <c r="G11" s="22"/>
      <c r="I11" s="23"/>
      <c r="J11" s="24"/>
      <c r="K11" s="24"/>
    </row>
    <row r="12" spans="1:12" ht="30.75" customHeight="1" thickBot="1" x14ac:dyDescent="0.4">
      <c r="A12" s="60" t="s">
        <v>28</v>
      </c>
      <c r="B12" s="61"/>
      <c r="C12" s="25"/>
      <c r="D12" s="50" t="s">
        <v>17</v>
      </c>
      <c r="E12" s="51"/>
      <c r="F12" s="51"/>
      <c r="G12" s="52"/>
      <c r="H12" s="36"/>
      <c r="I12" s="23"/>
    </row>
    <row r="13" spans="1:12" ht="15" thickBot="1" x14ac:dyDescent="0.4">
      <c r="A13" s="62"/>
      <c r="B13" s="63"/>
      <c r="C13" s="25"/>
      <c r="D13" s="26"/>
      <c r="E13" s="22"/>
      <c r="F13" s="22"/>
      <c r="G13" s="22"/>
      <c r="I13" s="23"/>
    </row>
    <row r="14" spans="1:12" ht="30" customHeight="1" thickBot="1" x14ac:dyDescent="0.4">
      <c r="A14" s="62"/>
      <c r="B14" s="63"/>
      <c r="C14" s="25"/>
      <c r="D14" s="50" t="s">
        <v>18</v>
      </c>
      <c r="E14" s="51"/>
      <c r="F14" s="51"/>
      <c r="G14" s="52"/>
      <c r="H14" s="36"/>
      <c r="I14" s="23"/>
    </row>
    <row r="15" spans="1:12" ht="18.75" customHeight="1" thickBot="1" x14ac:dyDescent="0.4">
      <c r="A15" s="62"/>
      <c r="B15" s="63"/>
      <c r="C15" s="25"/>
      <c r="E15" s="22"/>
      <c r="F15" s="22"/>
      <c r="G15" s="22"/>
      <c r="I15" s="23"/>
    </row>
    <row r="16" spans="1:12" ht="24" customHeight="1" thickBot="1" x14ac:dyDescent="0.4">
      <c r="A16" s="64"/>
      <c r="B16" s="65"/>
      <c r="C16" s="25"/>
      <c r="D16" s="50" t="s">
        <v>22</v>
      </c>
      <c r="E16" s="51"/>
      <c r="F16" s="51"/>
      <c r="G16" s="52"/>
      <c r="H16" s="36"/>
      <c r="I16" s="23"/>
      <c r="J16" s="24"/>
      <c r="K16" s="24"/>
    </row>
    <row r="17" spans="1:12" x14ac:dyDescent="0.35">
      <c r="A17" s="19"/>
      <c r="B17" s="19"/>
      <c r="C17" s="19"/>
      <c r="E17" s="22"/>
      <c r="F17" s="22"/>
      <c r="G17" s="22"/>
      <c r="I17" s="23"/>
      <c r="J17" s="24"/>
      <c r="K17" s="24"/>
    </row>
    <row r="19" spans="1:12" s="29" customFormat="1" ht="26" x14ac:dyDescent="0.35">
      <c r="A19" s="27" t="s">
        <v>32</v>
      </c>
      <c r="B19" s="27" t="s">
        <v>2</v>
      </c>
      <c r="C19" s="27" t="s">
        <v>19</v>
      </c>
      <c r="D19" s="27" t="s">
        <v>3</v>
      </c>
      <c r="E19" s="27" t="s">
        <v>24</v>
      </c>
      <c r="F19" s="28" t="s">
        <v>4</v>
      </c>
      <c r="G19" s="28" t="s">
        <v>26</v>
      </c>
      <c r="H19" s="28" t="s">
        <v>5</v>
      </c>
      <c r="I19" s="28" t="s">
        <v>6</v>
      </c>
      <c r="J19" s="28" t="s">
        <v>7</v>
      </c>
      <c r="K19" s="28" t="s">
        <v>8</v>
      </c>
      <c r="L19" s="28" t="s">
        <v>9</v>
      </c>
    </row>
    <row r="20" spans="1:12" s="42" customFormat="1" ht="221" customHeight="1" x14ac:dyDescent="0.35">
      <c r="A20" s="8">
        <v>1</v>
      </c>
      <c r="B20" s="67" t="s">
        <v>40</v>
      </c>
      <c r="C20" s="35"/>
      <c r="D20" s="41">
        <v>1</v>
      </c>
      <c r="E20" s="66" t="s">
        <v>35</v>
      </c>
      <c r="F20" s="14">
        <v>0</v>
      </c>
      <c r="G20" s="1">
        <v>0</v>
      </c>
      <c r="H20" s="2">
        <f>+ROUND(F20*G20,0)</f>
        <v>0</v>
      </c>
      <c r="I20" s="2">
        <f>ROUND(F20+H20,0)</f>
        <v>0</v>
      </c>
      <c r="J20" s="2">
        <f>ROUND(F20*D20,0)</f>
        <v>0</v>
      </c>
      <c r="K20" s="2">
        <f>ROUND(J20*G20,0)</f>
        <v>0</v>
      </c>
      <c r="L20" s="3">
        <f>ROUND(J20+K20,0)</f>
        <v>0</v>
      </c>
    </row>
    <row r="21" spans="1:12" s="42" customFormat="1" ht="166.5" customHeight="1" x14ac:dyDescent="0.35">
      <c r="A21" s="8">
        <f t="shared" ref="A21:A22" si="0">+A20+1</f>
        <v>2</v>
      </c>
      <c r="B21" s="67" t="s">
        <v>41</v>
      </c>
      <c r="C21" s="35"/>
      <c r="D21" s="41">
        <v>1</v>
      </c>
      <c r="E21" s="66" t="s">
        <v>35</v>
      </c>
      <c r="F21" s="14">
        <v>0</v>
      </c>
      <c r="G21" s="1">
        <v>0</v>
      </c>
      <c r="H21" s="2">
        <f t="shared" ref="H21:H22" si="1">+ROUND(F21*G21,0)</f>
        <v>0</v>
      </c>
      <c r="I21" s="2">
        <f t="shared" ref="I21:I22" si="2">ROUND(F21+H21,0)</f>
        <v>0</v>
      </c>
      <c r="J21" s="2">
        <f t="shared" ref="J21:J22" si="3">ROUND(F21*D21,0)</f>
        <v>0</v>
      </c>
      <c r="K21" s="2">
        <f t="shared" ref="K21:K22" si="4">ROUND(J21*G21,0)</f>
        <v>0</v>
      </c>
      <c r="L21" s="3">
        <f t="shared" ref="L21:L22" si="5">ROUND(J21+K21,0)</f>
        <v>0</v>
      </c>
    </row>
    <row r="22" spans="1:12" s="42" customFormat="1" ht="198.5" customHeight="1" x14ac:dyDescent="0.35">
      <c r="A22" s="8">
        <f t="shared" si="0"/>
        <v>3</v>
      </c>
      <c r="B22" s="67" t="s">
        <v>42</v>
      </c>
      <c r="C22" s="35"/>
      <c r="D22" s="41">
        <v>1</v>
      </c>
      <c r="E22" s="66" t="s">
        <v>35</v>
      </c>
      <c r="F22" s="14">
        <v>0</v>
      </c>
      <c r="G22" s="1">
        <v>0</v>
      </c>
      <c r="H22" s="2">
        <f t="shared" si="1"/>
        <v>0</v>
      </c>
      <c r="I22" s="2">
        <f t="shared" si="2"/>
        <v>0</v>
      </c>
      <c r="J22" s="2">
        <f t="shared" si="3"/>
        <v>0</v>
      </c>
      <c r="K22" s="2">
        <f t="shared" si="4"/>
        <v>0</v>
      </c>
      <c r="L22" s="3">
        <f t="shared" si="5"/>
        <v>0</v>
      </c>
    </row>
    <row r="23" spans="1:12" s="29" customFormat="1" ht="42" customHeight="1" thickBot="1" x14ac:dyDescent="0.3">
      <c r="A23" s="25"/>
      <c r="B23" s="30"/>
      <c r="C23" s="30"/>
      <c r="D23" s="25"/>
      <c r="E23" s="31"/>
      <c r="F23" s="32"/>
      <c r="G23" s="31"/>
      <c r="H23" s="31"/>
      <c r="I23" s="33"/>
      <c r="K23" s="9" t="s">
        <v>23</v>
      </c>
      <c r="L23" s="5">
        <f>SUMIF(G:G,0%,J:J)</f>
        <v>0</v>
      </c>
    </row>
    <row r="24" spans="1:12" s="29" customFormat="1" ht="29.25" customHeight="1" thickBot="1" x14ac:dyDescent="0.3">
      <c r="A24" s="45" t="s">
        <v>25</v>
      </c>
      <c r="B24" s="46"/>
      <c r="C24" s="46"/>
      <c r="D24" s="46"/>
      <c r="E24" s="46"/>
      <c r="F24" s="46"/>
      <c r="G24" s="46"/>
      <c r="H24" s="46"/>
      <c r="I24" s="46"/>
      <c r="J24" s="47"/>
      <c r="K24" s="13" t="s">
        <v>10</v>
      </c>
      <c r="L24" s="5">
        <f>SUMIF(G:G,5%,J:J)</f>
        <v>0</v>
      </c>
    </row>
    <row r="25" spans="1:12" s="29" customFormat="1" ht="77.25" customHeight="1" x14ac:dyDescent="0.25">
      <c r="A25" s="43" t="s">
        <v>33</v>
      </c>
      <c r="B25" s="43"/>
      <c r="C25" s="43"/>
      <c r="D25" s="43"/>
      <c r="E25" s="43"/>
      <c r="F25" s="43"/>
      <c r="G25" s="43"/>
      <c r="H25" s="43"/>
      <c r="I25" s="43"/>
      <c r="J25" s="43"/>
      <c r="K25" s="9" t="s">
        <v>11</v>
      </c>
      <c r="L25" s="5">
        <f>SUMIF(G:G,19%,J:J)</f>
        <v>0</v>
      </c>
    </row>
    <row r="26" spans="1:12" s="29" customFormat="1" ht="20.25" customHeight="1" x14ac:dyDescent="0.3">
      <c r="A26" s="44"/>
      <c r="B26" s="44"/>
      <c r="C26" s="44"/>
      <c r="D26" s="44"/>
      <c r="E26" s="44"/>
      <c r="F26" s="44"/>
      <c r="G26" s="44"/>
      <c r="H26" s="44"/>
      <c r="I26" s="44"/>
      <c r="J26" s="44"/>
      <c r="K26" s="10" t="s">
        <v>7</v>
      </c>
      <c r="L26" s="6">
        <f>SUM(L23:L25)</f>
        <v>0</v>
      </c>
    </row>
    <row r="27" spans="1:12" s="29" customFormat="1" ht="23.25" customHeight="1" x14ac:dyDescent="0.25">
      <c r="A27" s="44"/>
      <c r="B27" s="44"/>
      <c r="C27" s="44"/>
      <c r="D27" s="44"/>
      <c r="E27" s="44"/>
      <c r="F27" s="44"/>
      <c r="G27" s="44"/>
      <c r="H27" s="44"/>
      <c r="I27" s="44"/>
      <c r="J27" s="44"/>
      <c r="K27" s="11" t="s">
        <v>12</v>
      </c>
      <c r="L27" s="7">
        <f>ROUND(L24*5%,0)</f>
        <v>0</v>
      </c>
    </row>
    <row r="28" spans="1:12" s="29" customFormat="1" x14ac:dyDescent="0.25">
      <c r="A28" s="44"/>
      <c r="B28" s="44"/>
      <c r="C28" s="44"/>
      <c r="D28" s="44"/>
      <c r="E28" s="44"/>
      <c r="F28" s="44"/>
      <c r="G28" s="44"/>
      <c r="H28" s="44"/>
      <c r="I28" s="44"/>
      <c r="J28" s="44"/>
      <c r="K28" s="11" t="s">
        <v>13</v>
      </c>
      <c r="L28" s="5">
        <f>ROUND(L25*19%,0)</f>
        <v>0</v>
      </c>
    </row>
    <row r="29" spans="1:12" s="29" customFormat="1" x14ac:dyDescent="0.3">
      <c r="A29" s="44"/>
      <c r="B29" s="44"/>
      <c r="C29" s="44"/>
      <c r="D29" s="44"/>
      <c r="E29" s="44"/>
      <c r="F29" s="44"/>
      <c r="G29" s="44"/>
      <c r="H29" s="44"/>
      <c r="I29" s="44"/>
      <c r="J29" s="44"/>
      <c r="K29" s="10" t="s">
        <v>14</v>
      </c>
      <c r="L29" s="6">
        <f>SUM(L27:L28)</f>
        <v>0</v>
      </c>
    </row>
    <row r="30" spans="1:12" s="29" customFormat="1" ht="59.25" customHeight="1" x14ac:dyDescent="0.3">
      <c r="A30" s="44"/>
      <c r="B30" s="44"/>
      <c r="C30" s="44"/>
      <c r="D30" s="44"/>
      <c r="E30" s="44"/>
      <c r="F30" s="44"/>
      <c r="G30" s="44"/>
      <c r="H30" s="44"/>
      <c r="I30" s="44"/>
      <c r="J30" s="44"/>
      <c r="K30" s="12" t="s">
        <v>15</v>
      </c>
      <c r="L30" s="6">
        <f>+L26+L29</f>
        <v>0</v>
      </c>
    </row>
    <row r="31" spans="1:12" x14ac:dyDescent="0.35">
      <c r="B31" s="40"/>
      <c r="C31" s="40"/>
    </row>
    <row r="32" spans="1:12" x14ac:dyDescent="0.35">
      <c r="B32" s="40"/>
      <c r="C32" s="40"/>
    </row>
    <row r="33" spans="1:3" x14ac:dyDescent="0.35">
      <c r="B33" s="40"/>
      <c r="C33" s="40"/>
    </row>
    <row r="34" spans="1:3" x14ac:dyDescent="0.35">
      <c r="B34" s="40"/>
      <c r="C34" s="40"/>
    </row>
    <row r="35" spans="1:3" ht="15" thickBot="1" x14ac:dyDescent="0.4">
      <c r="B35" s="57"/>
      <c r="C35" s="57"/>
    </row>
    <row r="36" spans="1:3" x14ac:dyDescent="0.35">
      <c r="B36" s="49" t="s">
        <v>20</v>
      </c>
      <c r="C36" s="49"/>
    </row>
    <row r="38" spans="1:3" x14ac:dyDescent="0.35">
      <c r="A38" s="34" t="s">
        <v>39</v>
      </c>
    </row>
  </sheetData>
  <sheetProtection algorithmName="SHA-512" hashValue="o+7ChUTr1ESEiAFHl+ZeCeQ2S0a9waMD04BXX4xSncIP3IJ0j2DZbWBfX4XCn9b+CTtMlvP19JTcuPxOm7Fc3Q==" saltValue="3p5ZFvpjJCQ6BLSpKpA4yA==" spinCount="100000" sheet="1" formatRows="0" insertRows="0" deleteRows="0" selectLockedCells="1"/>
  <mergeCells count="19">
    <mergeCell ref="A2:A5"/>
    <mergeCell ref="D12:G12"/>
    <mergeCell ref="K2:L2"/>
    <mergeCell ref="K3:L3"/>
    <mergeCell ref="K4:L4"/>
    <mergeCell ref="K5:L5"/>
    <mergeCell ref="A12:B16"/>
    <mergeCell ref="B2:J2"/>
    <mergeCell ref="B3:J3"/>
    <mergeCell ref="B4:J5"/>
    <mergeCell ref="A25:J30"/>
    <mergeCell ref="A24:J24"/>
    <mergeCell ref="A10:B10"/>
    <mergeCell ref="B36:C36"/>
    <mergeCell ref="D14:G14"/>
    <mergeCell ref="D16:G16"/>
    <mergeCell ref="F10:G10"/>
    <mergeCell ref="J10:K10"/>
    <mergeCell ref="B35:C35"/>
  </mergeCells>
  <dataValidations count="1">
    <dataValidation type="whole" allowBlank="1" showInputMessage="1" showErrorMessage="1" sqref="F20:F22">
      <formula1>0</formula1>
      <formula2>100000000</formula2>
    </dataValidation>
  </dataValidations>
  <pageMargins left="0.7" right="0.7" top="0.75" bottom="0.75" header="0.3" footer="0.3"/>
  <pageSetup paperSize="5" scale="60" orientation="landscape" r:id="rId1"/>
  <colBreaks count="1" manualBreakCount="1">
    <brk id="12"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Hoja2!$D$7:$D$9</xm:f>
          </x14:formula1>
          <xm:sqref>G20:G22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D10"/>
  <sheetViews>
    <sheetView workbookViewId="0">
      <selection activeCell="D10" sqref="D10"/>
    </sheetView>
  </sheetViews>
  <sheetFormatPr baseColWidth="10" defaultRowHeight="14.5" x14ac:dyDescent="0.35"/>
  <sheetData>
    <row r="7" spans="4:4" x14ac:dyDescent="0.35">
      <c r="D7" s="4">
        <v>0</v>
      </c>
    </row>
    <row r="8" spans="4:4" x14ac:dyDescent="0.35">
      <c r="D8" s="4">
        <v>0.05</v>
      </c>
    </row>
    <row r="9" spans="4:4" x14ac:dyDescent="0.35">
      <c r="D9" s="4">
        <v>0.19</v>
      </c>
    </row>
    <row r="10" spans="4:4" x14ac:dyDescent="0.35">
      <c r="D10" s="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ubate</cp:lastModifiedBy>
  <dcterms:created xsi:type="dcterms:W3CDTF">2017-04-28T13:22:52Z</dcterms:created>
  <dcterms:modified xsi:type="dcterms:W3CDTF">2021-09-09T19:24:39Z</dcterms:modified>
</cp:coreProperties>
</file>