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310 MAQUINARIA AGROPECUARIA\DOCUMENTOS A PUBLICAR\"/>
    </mc:Choice>
  </mc:AlternateContent>
  <xr:revisionPtr revIDLastSave="0" documentId="13_ncr:1_{0EB03829-525F-4C5C-9F25-97095C261C69}"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l="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<sst xmlns="http://schemas.openxmlformats.org/spreadsheetml/2006/main" count="44" uniqueCount="42">
  <si>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</si>
  <si>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</si>
  <si>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</si>
  <si>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</si>
  <si>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</si>
  <si>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</si>
  <si>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</si>
  <si>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</si>
  <si>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</si>
  <si>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</si>
  <si>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</si>
  <si>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</si>
  <si>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</si>
  <si>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</si>
  <si>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</si>
  <si>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</si>
  <si>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</si>
  <si>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</si>
  <si>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</si>
  <si>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</si>
  <si>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</si>
  <si>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</si>
  <si>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</si>
  <si>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</si>
  <si>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</si>
  <si>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</si>
  <si>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</si>
  <si>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</si>
  <si>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</si>
  <si>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</si>
  <si>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</si>
  <si>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</si>
  <si>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</si>
  <si>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</si>
  <si>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</si>
  <si>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</si>
  <si>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</si>
  <si>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</si>
  <si>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</si>
  <si>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</si>
  <si>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MEZCLADORA PARA ALIMENTOS PARA GANADO Diseño de taladro vertical equipado con cuchillos cortadores COLOR: Rojo Volumen:1,5 m3 + 0,3 m3= Total 1,8 m3, Longitud: 1,80, mt Altura: 1,50, mt Ancho: 1,65 mt, Peso: 840 kg, Máx. peso de carga: 630 kg, Número de molinos: 1, Velocidad del molino: 50 rpm, Número de cuchillas molino: 4, Número de cuchillas fijas: 2, Potencia necesaria mínima: 25 hp Incluye: -Eje cardan -Ficha técnica del equipo -Capacitación en el manejo adecuado de los equipos, mínimo de dos (2) horas en la Sede Fusagasugá  -Garantía mínima: Un (1) año  </t>
  </si>
  <si>
    <t>MEZCLADORA PARA ALIMENTOS PARA GANADO Diseño de taladro vertical equipado con cuchillos cortadores COLOR: Rojo Volumen: 1,5 m3 + 0,3 m3= Total 1,8 m3, Longitud: 1,80, mt Altura: 1,50, mt Ancho: 1,65 mt, Peso: 840 kg, Máx. peso de carga: 630 kg, Número de molinos: 1, Velocidad del molino: 50 rpm, Número de cuchillas molino: 4, Número de cuchillas fijas: 2, Potencia necesaria mínima: 25 hp Incluye: -Eje cardan -Ficha técnica del equipo -Capacitación en el manejo adecuado de los equipos, mínimo de dos (2) horas en la Seccional Ubaté Garantía mínima: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</si>
</sst>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1" fillId="0" borderId="20"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7" zoomScale="70" zoomScaleNormal="70" zoomScaleSheetLayoutView="90" zoomScalePageLayoutView="55" workbookViewId="0">
      <selection activeCell="C20" sqref="C20"/>
    </sheetView>
  </sheetViews>
  <sheetFormatPr baseColWidth="10" defaultRowHeight="15" x14ac:dyDescent="0.25"/>
  <cols>
    <col min="1" max="1" width="10.7109375" style="16" customWidth="1"/>
    <col min="2" max="2" width="47.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6"/>
      <c r="B2" s="40" t="s">
        <v>0</v>
      </c>
      <c r="C2" s="40"/>
      <c r="D2" s="40"/>
      <c r="E2" s="40"/>
      <c r="F2" s="40"/>
      <c r="G2" s="40"/>
      <c r="H2" s="40"/>
      <c r="I2" s="40"/>
      <c r="J2" s="40"/>
      <c r="K2" s="40" t="s">
        <v>33</v>
      </c>
      <c r="L2" s="40"/>
    </row>
    <row r="3" spans="1:12" ht="15.75" customHeight="1" x14ac:dyDescent="0.25">
      <c r="A3" s="36"/>
      <c r="B3" s="40" t="s">
        <v>1</v>
      </c>
      <c r="C3" s="40"/>
      <c r="D3" s="40"/>
      <c r="E3" s="40"/>
      <c r="F3" s="40"/>
      <c r="G3" s="40"/>
      <c r="H3" s="40"/>
      <c r="I3" s="40"/>
      <c r="J3" s="40"/>
      <c r="K3" s="40" t="s">
        <v>29</v>
      </c>
      <c r="L3" s="40"/>
    </row>
    <row r="4" spans="1:12" ht="16.5" customHeight="1" x14ac:dyDescent="0.25">
      <c r="A4" s="36"/>
      <c r="B4" s="40" t="s">
        <v>27</v>
      </c>
      <c r="C4" s="40"/>
      <c r="D4" s="40"/>
      <c r="E4" s="40"/>
      <c r="F4" s="40"/>
      <c r="G4" s="40"/>
      <c r="H4" s="40"/>
      <c r="I4" s="40"/>
      <c r="J4" s="40"/>
      <c r="K4" s="40" t="s">
        <v>30</v>
      </c>
      <c r="L4" s="40"/>
    </row>
    <row r="5" spans="1:12" ht="15" customHeight="1" x14ac:dyDescent="0.25">
      <c r="A5" s="36"/>
      <c r="B5" s="40"/>
      <c r="C5" s="40"/>
      <c r="D5" s="40"/>
      <c r="E5" s="40"/>
      <c r="F5" s="40"/>
      <c r="G5" s="40"/>
      <c r="H5" s="40"/>
      <c r="I5" s="40"/>
      <c r="J5" s="40"/>
      <c r="K5" s="40" t="s">
        <v>31</v>
      </c>
      <c r="L5" s="40"/>
    </row>
    <row r="7" spans="1:12" x14ac:dyDescent="0.25">
      <c r="A7" s="19" t="s">
        <v>36</v>
      </c>
    </row>
    <row r="8" spans="1:12" x14ac:dyDescent="0.25">
      <c r="A8" s="20" t="s">
        <v>35</v>
      </c>
    </row>
    <row r="9" spans="1:12" ht="25.5" customHeight="1" x14ac:dyDescent="0.25">
      <c r="A9" s="52" t="s">
        <v>34</v>
      </c>
      <c r="B9" s="52"/>
      <c r="C9" s="21"/>
      <c r="E9" s="22" t="s">
        <v>21</v>
      </c>
      <c r="F9" s="54"/>
      <c r="G9" s="55"/>
      <c r="I9" s="23" t="s">
        <v>16</v>
      </c>
      <c r="J9" s="56"/>
      <c r="K9" s="57"/>
    </row>
    <row r="10" spans="1:12" ht="15.75" thickBot="1" x14ac:dyDescent="0.3">
      <c r="A10" s="21"/>
      <c r="B10" s="21"/>
      <c r="C10" s="21"/>
      <c r="E10" s="24"/>
      <c r="F10" s="24"/>
      <c r="G10" s="24"/>
      <c r="I10" s="25"/>
      <c r="J10" s="26"/>
      <c r="K10" s="26"/>
    </row>
    <row r="11" spans="1:12" ht="30.75" customHeight="1" thickBot="1" x14ac:dyDescent="0.3">
      <c r="A11" s="41" t="s">
        <v>28</v>
      </c>
      <c r="B11" s="42"/>
      <c r="C11" s="27"/>
      <c r="D11" s="37" t="s">
        <v>17</v>
      </c>
      <c r="E11" s="38"/>
      <c r="F11" s="38"/>
      <c r="G11" s="39"/>
      <c r="H11" s="34"/>
      <c r="I11" s="25"/>
    </row>
    <row r="12" spans="1:12" ht="15.75" thickBot="1" x14ac:dyDescent="0.3">
      <c r="A12" s="43"/>
      <c r="B12" s="44"/>
      <c r="C12" s="27"/>
      <c r="D12" s="28"/>
      <c r="E12" s="24"/>
      <c r="F12" s="24"/>
      <c r="G12" s="24"/>
      <c r="I12" s="25"/>
    </row>
    <row r="13" spans="1:12" ht="30" customHeight="1" thickBot="1" x14ac:dyDescent="0.3">
      <c r="A13" s="43"/>
      <c r="B13" s="44"/>
      <c r="C13" s="27"/>
      <c r="D13" s="37" t="s">
        <v>18</v>
      </c>
      <c r="E13" s="38"/>
      <c r="F13" s="38"/>
      <c r="G13" s="39"/>
      <c r="H13" s="34"/>
      <c r="I13" s="25"/>
    </row>
    <row r="14" spans="1:12" ht="18.75" customHeight="1" thickBot="1" x14ac:dyDescent="0.3">
      <c r="A14" s="43"/>
      <c r="B14" s="44"/>
      <c r="C14" s="27"/>
      <c r="E14" s="24"/>
      <c r="F14" s="24"/>
      <c r="G14" s="24"/>
      <c r="I14" s="25"/>
    </row>
    <row r="15" spans="1:12" ht="24" customHeight="1" thickBot="1" x14ac:dyDescent="0.3">
      <c r="A15" s="45"/>
      <c r="B15" s="46"/>
      <c r="C15" s="27"/>
      <c r="D15" s="37" t="s">
        <v>22</v>
      </c>
      <c r="E15" s="38"/>
      <c r="F15" s="38"/>
      <c r="G15" s="39"/>
      <c r="H15" s="34"/>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98" customHeight="1" x14ac:dyDescent="0.2">
      <c r="A19" s="7">
        <v>1</v>
      </c>
      <c r="B19" s="62" t="s">
        <v>40</v>
      </c>
      <c r="C19" s="13"/>
      <c r="D19" s="32">
        <v>1</v>
      </c>
      <c r="E19" s="7" t="s">
        <v>38</v>
      </c>
      <c r="F19" s="14"/>
      <c r="G19" s="15">
        <v>0</v>
      </c>
      <c r="H19" s="1">
        <f>+ROUND(F19*G19,0)</f>
        <v>0</v>
      </c>
      <c r="I19" s="1">
        <f>ROUND(F19+H19,0)</f>
        <v>0</v>
      </c>
      <c r="J19" s="1">
        <f>ROUND(F19*D19,0)</f>
        <v>0</v>
      </c>
      <c r="K19" s="1">
        <f>ROUND(J19*G19,0)</f>
        <v>0</v>
      </c>
      <c r="L19" s="2">
        <f>ROUND(J19+K19,0)</f>
        <v>0</v>
      </c>
    </row>
    <row r="20" spans="1:12" s="31" customFormat="1" ht="198" customHeight="1" x14ac:dyDescent="0.2">
      <c r="A20" s="7">
        <v>2</v>
      </c>
      <c r="B20" s="62" t="s">
        <v>41</v>
      </c>
      <c r="C20" s="13"/>
      <c r="D20" s="32">
        <v>1</v>
      </c>
      <c r="E20" s="7" t="s">
        <v>38</v>
      </c>
      <c r="F20" s="14"/>
      <c r="G20" s="15">
        <v>0</v>
      </c>
      <c r="H20" s="1">
        <f t="shared" ref="H20" si="0">+ROUND(F20*G20,0)</f>
        <v>0</v>
      </c>
      <c r="I20" s="1">
        <f t="shared" ref="I20" si="1">ROUND(F20+H20,0)</f>
        <v>0</v>
      </c>
      <c r="J20" s="1">
        <f t="shared" ref="J20" si="2">ROUND(F20*D20,0)</f>
        <v>0</v>
      </c>
      <c r="K20" s="1">
        <f t="shared" ref="K20" si="3">ROUND(J20*G20,0)</f>
        <v>0</v>
      </c>
      <c r="L20" s="2">
        <f t="shared" ref="L20" si="4">ROUND(J20+K20,0)</f>
        <v>0</v>
      </c>
    </row>
    <row r="21" spans="1:12" s="31" customFormat="1" ht="42" customHeight="1" thickBot="1" x14ac:dyDescent="0.25">
      <c r="A21" s="27"/>
      <c r="B21" s="60"/>
      <c r="C21" s="60"/>
      <c r="D21" s="60"/>
      <c r="E21" s="60"/>
      <c r="F21" s="60"/>
      <c r="G21" s="60"/>
      <c r="H21" s="60"/>
      <c r="I21" s="60"/>
      <c r="J21" s="61"/>
      <c r="K21" s="8" t="s">
        <v>23</v>
      </c>
      <c r="L21" s="4">
        <f>SUMIF(G:G,0%,J:J)</f>
        <v>0</v>
      </c>
    </row>
    <row r="22" spans="1:12" s="31" customFormat="1" ht="29.25" customHeight="1" thickBot="1" x14ac:dyDescent="0.25">
      <c r="A22" s="49" t="s">
        <v>25</v>
      </c>
      <c r="B22" s="50"/>
      <c r="C22" s="50"/>
      <c r="D22" s="50"/>
      <c r="E22" s="50"/>
      <c r="F22" s="50"/>
      <c r="G22" s="50"/>
      <c r="H22" s="50"/>
      <c r="I22" s="50"/>
      <c r="J22" s="51"/>
      <c r="K22" s="12" t="s">
        <v>10</v>
      </c>
      <c r="L22" s="4">
        <f>SUMIF(G:G,5%,J:J)</f>
        <v>0</v>
      </c>
    </row>
    <row r="23" spans="1:12" s="31" customFormat="1" ht="77.25" customHeight="1" x14ac:dyDescent="0.2">
      <c r="A23" s="47" t="s">
        <v>39</v>
      </c>
      <c r="B23" s="47"/>
      <c r="C23" s="47"/>
      <c r="D23" s="47"/>
      <c r="E23" s="47"/>
      <c r="F23" s="47"/>
      <c r="G23" s="47"/>
      <c r="H23" s="47"/>
      <c r="I23" s="47"/>
      <c r="J23" s="47"/>
      <c r="K23" s="8" t="s">
        <v>11</v>
      </c>
      <c r="L23" s="4">
        <f>SUMIF(G:G,19%,J:J)</f>
        <v>0</v>
      </c>
    </row>
    <row r="24" spans="1:12" s="31" customFormat="1" ht="20.25" customHeight="1" x14ac:dyDescent="0.2">
      <c r="A24" s="48"/>
      <c r="B24" s="48"/>
      <c r="C24" s="48"/>
      <c r="D24" s="48"/>
      <c r="E24" s="48"/>
      <c r="F24" s="48"/>
      <c r="G24" s="48"/>
      <c r="H24" s="48"/>
      <c r="I24" s="48"/>
      <c r="J24" s="48"/>
      <c r="K24" s="9" t="s">
        <v>7</v>
      </c>
      <c r="L24" s="5">
        <f>SUM(L21:L23)</f>
        <v>0</v>
      </c>
    </row>
    <row r="25" spans="1:12" s="31" customFormat="1" ht="23.25" customHeight="1" x14ac:dyDescent="0.2">
      <c r="A25" s="48"/>
      <c r="B25" s="48"/>
      <c r="C25" s="48"/>
      <c r="D25" s="48"/>
      <c r="E25" s="48"/>
      <c r="F25" s="48"/>
      <c r="G25" s="48"/>
      <c r="H25" s="48"/>
      <c r="I25" s="48"/>
      <c r="J25" s="48"/>
      <c r="K25" s="10" t="s">
        <v>12</v>
      </c>
      <c r="L25" s="6">
        <f>ROUND(L22*5%,0)</f>
        <v>0</v>
      </c>
    </row>
    <row r="26" spans="1:12" s="31" customFormat="1" x14ac:dyDescent="0.2">
      <c r="A26" s="48"/>
      <c r="B26" s="48"/>
      <c r="C26" s="48"/>
      <c r="D26" s="48"/>
      <c r="E26" s="48"/>
      <c r="F26" s="48"/>
      <c r="G26" s="48"/>
      <c r="H26" s="48"/>
      <c r="I26" s="48"/>
      <c r="J26" s="48"/>
      <c r="K26" s="10" t="s">
        <v>13</v>
      </c>
      <c r="L26" s="4">
        <f>ROUND(L23*19%,0)</f>
        <v>0</v>
      </c>
    </row>
    <row r="27" spans="1:12" s="31" customFormat="1" ht="40.5" customHeight="1" x14ac:dyDescent="0.2">
      <c r="A27" s="48"/>
      <c r="B27" s="48"/>
      <c r="C27" s="48"/>
      <c r="D27" s="48"/>
      <c r="E27" s="48"/>
      <c r="F27" s="48"/>
      <c r="G27" s="48"/>
      <c r="H27" s="48"/>
      <c r="I27" s="48"/>
      <c r="J27" s="48"/>
      <c r="K27" s="9" t="s">
        <v>14</v>
      </c>
      <c r="L27" s="5">
        <f>SUM(L25:L26)</f>
        <v>0</v>
      </c>
    </row>
    <row r="28" spans="1:12" s="31" customFormat="1" ht="59.25" customHeight="1" x14ac:dyDescent="0.2">
      <c r="A28" s="48"/>
      <c r="B28" s="48"/>
      <c r="C28" s="48"/>
      <c r="D28" s="48"/>
      <c r="E28" s="48"/>
      <c r="F28" s="48"/>
      <c r="G28" s="48"/>
      <c r="H28" s="48"/>
      <c r="I28" s="48"/>
      <c r="J28" s="48"/>
      <c r="K28" s="11" t="s">
        <v>15</v>
      </c>
      <c r="L28" s="5">
        <f>+L24+L27</f>
        <v>0</v>
      </c>
    </row>
    <row r="30" spans="1:12" x14ac:dyDescent="0.25">
      <c r="B30" s="35"/>
      <c r="C30" s="35"/>
    </row>
    <row r="31" spans="1:12" x14ac:dyDescent="0.25">
      <c r="B31" s="35"/>
      <c r="C31" s="35"/>
    </row>
    <row r="32" spans="1:12" x14ac:dyDescent="0.25">
      <c r="B32" s="58"/>
      <c r="C32" s="58"/>
    </row>
    <row r="33" spans="1:3" ht="15.75" thickBot="1" x14ac:dyDescent="0.3">
      <c r="B33" s="59"/>
      <c r="C33" s="59"/>
    </row>
    <row r="34" spans="1:3" x14ac:dyDescent="0.25">
      <c r="B34" s="53" t="s">
        <v>20</v>
      </c>
      <c r="C34" s="53"/>
    </row>
    <row r="36" spans="1:3" x14ac:dyDescent="0.25">
      <c r="A36" s="33" t="s">
        <v>37</v>
      </c>
    </row>
  </sheetData>
  <sheetProtection algorithmName="SHA-512" hashValue="dLjeMIRNYbBMiWZV4QHdhrXLW85GsD/eFBHL63NaG1oBuZc51/9fwVT3DVO5hvcrf/CxNHcdvQLBSdSjpMQWTQ==" saltValue="dAr190I4LVJupXYL2ZLYrw==" spinCount="100000" sheet="1" selectLockedCells="1"/>
  <mergeCells count="20">
    <mergeCell ref="A23:J28"/>
    <mergeCell ref="A22:J22"/>
    <mergeCell ref="A9:B9"/>
    <mergeCell ref="B34:C34"/>
    <mergeCell ref="D13:G13"/>
    <mergeCell ref="D15:G15"/>
    <mergeCell ref="F9:G9"/>
    <mergeCell ref="J9:K9"/>
    <mergeCell ref="B32:C33"/>
    <mergeCell ref="B21:J21"/>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2021-11-04T20:36:43Z</dcterms:modified>
</cp:coreProperties>
</file>