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https://mailunicundiedu-my.sharepoint.com/personal/mmolano_ucundinamarca_edu_co/Documents/Desktop/COMPRAS 2021/DIRECTA/modelo familiar/PUBLICAR/"/>
    </mc:Choice>
  </mc:AlternateContent>
  <bookViews>
    <workbookView xWindow="-120" yWindow="-120" windowWidth="20730" windowHeight="1116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<sst xmlns="http://schemas.openxmlformats.org/spreadsheetml/2006/main" count="43" uniqueCount="42">
  <si>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</si>
  <si>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</si>
  <si>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</si>
  <si>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</si>
  <si>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</si>
  <si>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</si>
  <si>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</si>
  <si>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</si>
  <si>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</si>
  <si>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</si>
  <si>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</si>
  <si>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</si>
  <si>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</si>
  <si>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</si>
  <si>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</si>
  <si>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</si>
  <si>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</si>
  <si>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</si>
  <si>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</si>
  <si>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</si>
  <si>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</si>
  <si>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</si>
  <si>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</si>
  <si>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</si>
  <si>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</si>
  <si>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</si>
  <si>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</si>
  <si>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</si>
  <si>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</si>
  <si>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</si>
  <si>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</si>
  <si>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</si>
  <si>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</si>
  <si>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</si>
  <si>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</si>
  <si>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</si>
  <si>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</si>
  <si>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</si>
  <si>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</si>
  <si>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</si>
  <si>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N/A</t>
  </si>
  <si>
    <t>El servicio se desarrollará a partir de un plan de trabajo de consultoría para implementar la Norma 3000-1 Modelo Empresa Familiarmente Responsable Sector Educativo, que incluye: Identificación y revisión de la gestión que se realiza actualmente en la institución.   Planeación de la manera en que se armonizará la norma, el Modelo Educativo Digital y Transmoderno –MEDIT- y la estrategia institucional. Instalación los elementos iniciales del modelo en la institución, en coherencia con el Modelo Educativo Digital y Transmoderno –MEDIT- y la estrategia institucional. Realización del diagnóstico bajo enfoque EFR. Instalación de los elementos relacionados a las 4 fases del modelo EFR: Diseño y Planificación: Elemento 1: Liderazgo y cultura. Elemento 2: Definición y orientación estratégica. Elemento 3: Medidas EFR. Elemento 4: Proyectos para la transmisión de valores. Elemento 5: Objetivos de mejora continua (voluntarios) Elemento 6: Soporte: Organizativos. Procesos (voluntarios). Indicadores. Registro y evidencias. Desarrollo e Implantación: Elemento 7: Comunicación. Comunicación interna. Comunicación externa. Elemento 8: Formación y sensibilización. (voluntariados) Seguimiento y Medición de los resultados: Elemento 9: Seguimiento y evaluación. Evaluación de los resultados: Elemento 10: Informe de progreso/ revisión por la dirección. Entregables: Informe mensual de avance que demuestre el desarrollo del proyecto por mes Informe final de todo el proyecto Memorias con toda la información del proyecto desarrollado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</si>
</sst>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4"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1" fillId="2" borderId="0" xfId="0" applyFont="1" applyFill="1" applyAlignment="1" applyProtection="1">
      <alignment horizontal="center"/>
    </xf>
    <xf numFmtId="0" fontId="1" fillId="2" borderId="16" xfId="0" applyFont="1" applyFill="1" applyBorder="1" applyAlignment="1" applyProtection="1">
      <alignment horizontal="center"/>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topLeftCell="A16" zoomScale="85" zoomScaleNormal="85" zoomScaleSheetLayoutView="90" zoomScalePageLayoutView="55" workbookViewId="0">
      <selection activeCell="G19" activeCellId="8" sqref="A9:B9 A9:B9 F9:G9 J9:K9 H11 H13 H15 F19 G19"/>
    </sheetView>
  </sheetViews>
  <sheetFormatPr baseColWidth="10" defaultRowHeight="15" x14ac:dyDescent="0.25"/>
  <cols>
    <col min="1" max="1" width="10.7109375" style="15" customWidth="1"/>
    <col min="2" max="2" width="75" style="15" customWidth="1"/>
    <col min="3" max="3" width="10.28515625" style="15" customWidth="1"/>
    <col min="4" max="4" width="13.28515625" style="15" customWidth="1"/>
    <col min="5" max="6" width="15" style="15" customWidth="1"/>
    <col min="7" max="7" width="19.85546875" style="15" customWidth="1"/>
    <col min="8" max="8" width="15" style="15" customWidth="1"/>
    <col min="9" max="9" width="15" style="17" customWidth="1"/>
    <col min="10" max="10" width="16.7109375" style="17" customWidth="1"/>
    <col min="11" max="11" width="20.140625" style="17" customWidth="1"/>
    <col min="12" max="12" width="21.7109375" style="17" customWidth="1"/>
    <col min="13" max="16384" width="11.42578125" style="17"/>
  </cols>
  <sheetData>
    <row r="1" spans="1:12" x14ac:dyDescent="0.25">
      <c r="F1" s="16"/>
    </row>
    <row r="2" spans="1:12" ht="15.75" customHeight="1" x14ac:dyDescent="0.25">
      <c r="A2" s="49"/>
      <c r="B2" s="50" t="s">
        <v>0</v>
      </c>
      <c r="C2" s="50"/>
      <c r="D2" s="50"/>
      <c r="E2" s="50"/>
      <c r="F2" s="50"/>
      <c r="G2" s="50"/>
      <c r="H2" s="50"/>
      <c r="I2" s="50"/>
      <c r="J2" s="50"/>
      <c r="K2" s="50" t="s">
        <v>34</v>
      </c>
      <c r="L2" s="50"/>
    </row>
    <row r="3" spans="1:12" ht="15.75" customHeight="1" x14ac:dyDescent="0.25">
      <c r="A3" s="49"/>
      <c r="B3" s="50" t="s">
        <v>1</v>
      </c>
      <c r="C3" s="50"/>
      <c r="D3" s="50"/>
      <c r="E3" s="50"/>
      <c r="F3" s="50"/>
      <c r="G3" s="50"/>
      <c r="H3" s="50"/>
      <c r="I3" s="50"/>
      <c r="J3" s="50"/>
      <c r="K3" s="50" t="s">
        <v>29</v>
      </c>
      <c r="L3" s="50"/>
    </row>
    <row r="4" spans="1:12" ht="16.5" customHeight="1" x14ac:dyDescent="0.25">
      <c r="A4" s="49"/>
      <c r="B4" s="50" t="s">
        <v>27</v>
      </c>
      <c r="C4" s="50"/>
      <c r="D4" s="50"/>
      <c r="E4" s="50"/>
      <c r="F4" s="50"/>
      <c r="G4" s="50"/>
      <c r="H4" s="50"/>
      <c r="I4" s="50"/>
      <c r="J4" s="50"/>
      <c r="K4" s="50" t="s">
        <v>30</v>
      </c>
      <c r="L4" s="50"/>
    </row>
    <row r="5" spans="1:12" ht="15" customHeight="1" x14ac:dyDescent="0.25">
      <c r="A5" s="49"/>
      <c r="B5" s="50"/>
      <c r="C5" s="50"/>
      <c r="D5" s="50"/>
      <c r="E5" s="50"/>
      <c r="F5" s="50"/>
      <c r="G5" s="50"/>
      <c r="H5" s="50"/>
      <c r="I5" s="50"/>
      <c r="J5" s="50"/>
      <c r="K5" s="50" t="s">
        <v>31</v>
      </c>
      <c r="L5" s="50"/>
    </row>
    <row r="7" spans="1:12" x14ac:dyDescent="0.25">
      <c r="A7" s="18" t="s">
        <v>37</v>
      </c>
    </row>
    <row r="8" spans="1:12" x14ac:dyDescent="0.25">
      <c r="A8" s="19" t="s">
        <v>36</v>
      </c>
    </row>
    <row r="9" spans="1:12" ht="25.5" customHeight="1" x14ac:dyDescent="0.25">
      <c r="A9" s="40" t="s">
        <v>35</v>
      </c>
      <c r="B9" s="40"/>
      <c r="C9" s="20"/>
      <c r="E9" s="21" t="s">
        <v>21</v>
      </c>
      <c r="F9" s="45"/>
      <c r="G9" s="46"/>
      <c r="I9" s="22" t="s">
        <v>16</v>
      </c>
      <c r="J9" s="47"/>
      <c r="K9" s="48"/>
    </row>
    <row r="10" spans="1:12" ht="15.75" thickBot="1" x14ac:dyDescent="0.3">
      <c r="A10" s="20"/>
      <c r="B10" s="20"/>
      <c r="C10" s="20"/>
      <c r="E10" s="23"/>
      <c r="F10" s="23"/>
      <c r="G10" s="23"/>
      <c r="I10" s="24"/>
      <c r="J10" s="25"/>
      <c r="K10" s="25"/>
    </row>
    <row r="11" spans="1:12" ht="30.75" customHeight="1" thickBot="1" x14ac:dyDescent="0.3">
      <c r="A11" s="51" t="s">
        <v>28</v>
      </c>
      <c r="B11" s="52"/>
      <c r="C11" s="26"/>
      <c r="D11" s="42" t="s">
        <v>17</v>
      </c>
      <c r="E11" s="43"/>
      <c r="F11" s="43"/>
      <c r="G11" s="44"/>
      <c r="H11" s="34"/>
      <c r="I11" s="24"/>
    </row>
    <row r="12" spans="1:12" ht="15.75" thickBot="1" x14ac:dyDescent="0.3">
      <c r="A12" s="53"/>
      <c r="B12" s="54"/>
      <c r="C12" s="26"/>
      <c r="D12" s="27"/>
      <c r="E12" s="23"/>
      <c r="F12" s="23"/>
      <c r="G12" s="23"/>
      <c r="I12" s="24"/>
    </row>
    <row r="13" spans="1:12" ht="30" customHeight="1" thickBot="1" x14ac:dyDescent="0.3">
      <c r="A13" s="53"/>
      <c r="B13" s="54"/>
      <c r="C13" s="26"/>
      <c r="D13" s="42" t="s">
        <v>18</v>
      </c>
      <c r="E13" s="43"/>
      <c r="F13" s="43"/>
      <c r="G13" s="44"/>
      <c r="H13" s="34"/>
      <c r="I13" s="24"/>
    </row>
    <row r="14" spans="1:12" ht="18.75" customHeight="1" thickBot="1" x14ac:dyDescent="0.3">
      <c r="A14" s="53"/>
      <c r="B14" s="54"/>
      <c r="C14" s="26"/>
      <c r="E14" s="23"/>
      <c r="F14" s="23"/>
      <c r="G14" s="23"/>
      <c r="I14" s="24"/>
    </row>
    <row r="15" spans="1:12" ht="24" customHeight="1" thickBot="1" x14ac:dyDescent="0.3">
      <c r="A15" s="55"/>
      <c r="B15" s="56"/>
      <c r="C15" s="26"/>
      <c r="D15" s="42" t="s">
        <v>22</v>
      </c>
      <c r="E15" s="43"/>
      <c r="F15" s="43"/>
      <c r="G15" s="44"/>
      <c r="H15" s="34"/>
      <c r="I15" s="24"/>
      <c r="J15" s="25"/>
      <c r="K15" s="25"/>
    </row>
    <row r="16" spans="1:12" x14ac:dyDescent="0.25">
      <c r="A16" s="20"/>
      <c r="B16" s="20"/>
      <c r="C16" s="20"/>
      <c r="E16" s="23"/>
      <c r="F16" s="23"/>
      <c r="G16" s="23"/>
      <c r="I16" s="24"/>
      <c r="J16" s="25"/>
      <c r="K16" s="25"/>
    </row>
    <row r="18" spans="1:12" s="30" customFormat="1" ht="25.5" x14ac:dyDescent="0.25">
      <c r="A18" s="28" t="s">
        <v>32</v>
      </c>
      <c r="B18" s="28" t="s">
        <v>2</v>
      </c>
      <c r="C18" s="28" t="s">
        <v>19</v>
      </c>
      <c r="D18" s="28" t="s">
        <v>3</v>
      </c>
      <c r="E18" s="28" t="s">
        <v>24</v>
      </c>
      <c r="F18" s="29" t="s">
        <v>4</v>
      </c>
      <c r="G18" s="29" t="s">
        <v>26</v>
      </c>
      <c r="H18" s="29" t="s">
        <v>5</v>
      </c>
      <c r="I18" s="29" t="s">
        <v>6</v>
      </c>
      <c r="J18" s="29" t="s">
        <v>7</v>
      </c>
      <c r="K18" s="29" t="s">
        <v>8</v>
      </c>
      <c r="L18" s="29" t="s">
        <v>9</v>
      </c>
    </row>
    <row r="19" spans="1:12" s="30" customFormat="1" ht="299.25" x14ac:dyDescent="0.2">
      <c r="A19" s="7">
        <v>1</v>
      </c>
      <c r="B19" s="31" t="s">
        <v>41</v>
      </c>
      <c r="C19" s="57" t="s">
        <v>40</v>
      </c>
      <c r="D19" s="32">
        <v>1</v>
      </c>
      <c r="E19" s="7" t="s">
        <v>39</v>
      </c>
      <c r="F19" s="13"/>
      <c r="G19" s="14">
        <v>0</v>
      </c>
      <c r="H19" s="1">
        <f>+ROUND(F19*G19,0)</f>
        <v>0</v>
      </c>
      <c r="I19" s="1">
        <f>ROUND(F19+H19,0)</f>
        <v>0</v>
      </c>
      <c r="J19" s="1">
        <f>ROUND(F19*D19,0)</f>
        <v>0</v>
      </c>
      <c r="K19" s="1">
        <f>ROUND(J19*G19,0)</f>
        <v>0</v>
      </c>
      <c r="L19" s="2">
        <f>ROUND(J19+K19,0)</f>
        <v>0</v>
      </c>
    </row>
    <row r="20" spans="1:12" s="30" customFormat="1" ht="42" customHeight="1" thickBot="1" x14ac:dyDescent="0.25">
      <c r="A20" s="26"/>
      <c r="B20" s="58"/>
      <c r="C20" s="58"/>
      <c r="D20" s="26"/>
      <c r="E20" s="59"/>
      <c r="F20" s="60"/>
      <c r="G20" s="59"/>
      <c r="H20" s="59"/>
      <c r="I20" s="61"/>
      <c r="K20" s="8" t="s">
        <v>23</v>
      </c>
      <c r="L20" s="4">
        <f>SUMIF(G:G,0%,J:J)</f>
        <v>0</v>
      </c>
    </row>
    <row r="21" spans="1:12" s="30" customFormat="1" ht="29.25" customHeight="1" thickBot="1" x14ac:dyDescent="0.25">
      <c r="A21" s="37" t="s">
        <v>25</v>
      </c>
      <c r="B21" s="38"/>
      <c r="C21" s="38"/>
      <c r="D21" s="38"/>
      <c r="E21" s="38"/>
      <c r="F21" s="38"/>
      <c r="G21" s="38"/>
      <c r="H21" s="38"/>
      <c r="I21" s="38"/>
      <c r="J21" s="39"/>
      <c r="K21" s="12" t="s">
        <v>10</v>
      </c>
      <c r="L21" s="4">
        <f>SUMIF(G:G,5%,J:J)</f>
        <v>0</v>
      </c>
    </row>
    <row r="22" spans="1:12" s="30" customFormat="1" ht="77.25" customHeight="1" x14ac:dyDescent="0.2">
      <c r="A22" s="35" t="s">
        <v>33</v>
      </c>
      <c r="B22" s="35"/>
      <c r="C22" s="35"/>
      <c r="D22" s="35"/>
      <c r="E22" s="35"/>
      <c r="F22" s="35"/>
      <c r="G22" s="35"/>
      <c r="H22" s="35"/>
      <c r="I22" s="35"/>
      <c r="J22" s="35"/>
      <c r="K22" s="8" t="s">
        <v>11</v>
      </c>
      <c r="L22" s="4">
        <f>SUMIF(G:G,19%,J:J)</f>
        <v>0</v>
      </c>
    </row>
    <row r="23" spans="1:12" s="30" customFormat="1" ht="20.25" customHeight="1" x14ac:dyDescent="0.2">
      <c r="A23" s="36"/>
      <c r="B23" s="36"/>
      <c r="C23" s="36"/>
      <c r="D23" s="36"/>
      <c r="E23" s="36"/>
      <c r="F23" s="36"/>
      <c r="G23" s="36"/>
      <c r="H23" s="36"/>
      <c r="I23" s="36"/>
      <c r="J23" s="36"/>
      <c r="K23" s="9" t="s">
        <v>7</v>
      </c>
      <c r="L23" s="5">
        <f>SUM(L20:L22)</f>
        <v>0</v>
      </c>
    </row>
    <row r="24" spans="1:12" s="30" customFormat="1" ht="23.25" customHeight="1" x14ac:dyDescent="0.2">
      <c r="A24" s="36"/>
      <c r="B24" s="36"/>
      <c r="C24" s="36"/>
      <c r="D24" s="36"/>
      <c r="E24" s="36"/>
      <c r="F24" s="36"/>
      <c r="G24" s="36"/>
      <c r="H24" s="36"/>
      <c r="I24" s="36"/>
      <c r="J24" s="36"/>
      <c r="K24" s="10" t="s">
        <v>12</v>
      </c>
      <c r="L24" s="6">
        <f>ROUND(L21*5%,0)</f>
        <v>0</v>
      </c>
    </row>
    <row r="25" spans="1:12" s="30" customFormat="1" x14ac:dyDescent="0.2">
      <c r="A25" s="36"/>
      <c r="B25" s="36"/>
      <c r="C25" s="36"/>
      <c r="D25" s="36"/>
      <c r="E25" s="36"/>
      <c r="F25" s="36"/>
      <c r="G25" s="36"/>
      <c r="H25" s="36"/>
      <c r="I25" s="36"/>
      <c r="J25" s="36"/>
      <c r="K25" s="10" t="s">
        <v>13</v>
      </c>
      <c r="L25" s="4">
        <f>ROUND(L22*19%,0)</f>
        <v>0</v>
      </c>
    </row>
    <row r="26" spans="1:12" s="30" customFormat="1" x14ac:dyDescent="0.2">
      <c r="A26" s="36"/>
      <c r="B26" s="36"/>
      <c r="C26" s="36"/>
      <c r="D26" s="36"/>
      <c r="E26" s="36"/>
      <c r="F26" s="36"/>
      <c r="G26" s="36"/>
      <c r="H26" s="36"/>
      <c r="I26" s="36"/>
      <c r="J26" s="36"/>
      <c r="K26" s="9" t="s">
        <v>14</v>
      </c>
      <c r="L26" s="5">
        <f>SUM(L24:L25)</f>
        <v>0</v>
      </c>
    </row>
    <row r="27" spans="1:12" s="30" customFormat="1" ht="59.25" customHeight="1" x14ac:dyDescent="0.2">
      <c r="A27" s="36"/>
      <c r="B27" s="36"/>
      <c r="C27" s="36"/>
      <c r="D27" s="36"/>
      <c r="E27" s="36"/>
      <c r="F27" s="36"/>
      <c r="G27" s="36"/>
      <c r="H27" s="36"/>
      <c r="I27" s="36"/>
      <c r="J27" s="36"/>
      <c r="K27" s="11" t="s">
        <v>15</v>
      </c>
      <c r="L27" s="5">
        <f>+L23+L26</f>
        <v>0</v>
      </c>
    </row>
    <row r="31" spans="1:12" x14ac:dyDescent="0.25">
      <c r="B31" s="62"/>
      <c r="C31" s="62"/>
    </row>
    <row r="32" spans="1:12" ht="15.75" thickBot="1" x14ac:dyDescent="0.3">
      <c r="B32" s="63"/>
      <c r="C32" s="63"/>
    </row>
    <row r="33" spans="1:3" x14ac:dyDescent="0.25">
      <c r="B33" s="41" t="s">
        <v>20</v>
      </c>
      <c r="C33" s="41"/>
    </row>
    <row r="35" spans="1:3" x14ac:dyDescent="0.25">
      <c r="A35" s="33" t="s">
        <v>38</v>
      </c>
    </row>
  </sheetData>
  <sheetProtection algorithmName="SHA-512" hashValue="2qpChGUCuupBNt0U3u0wFQmHbtlj3OR56Kw6AjNcn9YLOl4xMxkddM7xOOY+451YcKdN5WqHRb0fjP/h+0MfDw==" saltValue="EGJSrXvLdWgVmFqgg0dAbA==" spinCount="100000" sheet="1" selectLockedCells="1"/>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1:C32"/>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2566AC850DDD469C88E82F080F190E" ma:contentTypeVersion="12" ma:contentTypeDescription="Create a new document." ma:contentTypeScope="" ma:versionID="bb964a4d2b6dc8564ecd771288e9764c">
  <xsd:schema xmlns:xsd="http://www.w3.org/2001/XMLSchema" xmlns:xs="http://www.w3.org/2001/XMLSchema" xmlns:p="http://schemas.microsoft.com/office/2006/metadata/properties" xmlns:ns3="344e8fac-6b6c-4373-8fa1-905bd007c85f" xmlns:ns4="107edc16-b2f2-4ce4-a2e4-a44d08fcd5f8" targetNamespace="http://schemas.microsoft.com/office/2006/metadata/properties" ma:root="true" ma:fieldsID="d4ed5d0c45e7d3ab271724d84e91fa6e" ns3:_="" ns4:_="">
    <xsd:import namespace="344e8fac-6b6c-4373-8fa1-905bd007c85f"/>
    <xsd:import namespace="107edc16-b2f2-4ce4-a2e4-a44d08fcd5f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e8fac-6b6c-4373-8fa1-905bd007c8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7edc16-b2f2-4ce4-a2e4-a44d08fcd5f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50DDBB-5334-4C8C-9CA1-219BE83B0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e8fac-6b6c-4373-8fa1-905bd007c85f"/>
    <ds:schemaRef ds:uri="107edc16-b2f2-4ce4-a2e4-a44d08fc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AFAF15-7593-4B62-A989-B9B33105736F}">
  <ds:schemaRefs>
    <ds:schemaRef ds:uri="http://schemas.microsoft.com/sharepoint/v3/contenttype/forms"/>
  </ds:schemaRefs>
</ds:datastoreItem>
</file>

<file path=customXml/itemProps3.xml><?xml version="1.0" encoding="utf-8"?>
<ds:datastoreItem xmlns:ds="http://schemas.openxmlformats.org/officeDocument/2006/customXml" ds:itemID="{F26C5393-9AEC-4754-9FC9-3E5483D5100E}">
  <ds:schemaRef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 ds:uri="344e8fac-6b6c-4373-8fa1-905bd007c85f"/>
    <ds:schemaRef ds:uri="107edc16-b2f2-4ce4-a2e4-a44d08fcd5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MYRIAM</cp:lastModifiedBy>
  <dcterms:created xsi:type="dcterms:W3CDTF">2017-04-28T13:22:52Z</dcterms:created>
  <dcterms:modified xsi:type="dcterms:W3CDTF">2021-07-08T20:50:29Z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0x010100872566AC850DDD469C88E82F080F190E</vt:lpwstr>
  </property>
</Properties>
</file>